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Users\Tammy Keller\Desktop\"/>
    </mc:Choice>
  </mc:AlternateContent>
  <xr:revisionPtr revIDLastSave="0" documentId="8_{650BD90F-C50E-4F1C-9D3E-DA53D43AD1B0}" xr6:coauthVersionLast="47" xr6:coauthVersionMax="47" xr10:uidLastSave="{00000000-0000-0000-0000-000000000000}"/>
  <bookViews>
    <workbookView xWindow="-120" yWindow="-120" windowWidth="24240" windowHeight="13140" activeTab="1" xr2:uid="{45161964-E5B5-4229-8E98-7DF4F84A7910}"/>
  </bookViews>
  <sheets>
    <sheet name="READ ME" sheetId="5" r:id="rId1"/>
    <sheet name="NEW Sample Information" sheetId="1" r:id="rId2"/>
    <sheet name="Province and State" sheetId="7" state="hidden" r:id="rId3"/>
    <sheet name="Potential Parents Lists" sheetId="6" r:id="rId4"/>
    <sheet name="Already Tested Sample Info." sheetId="8" r:id="rId5"/>
    <sheet name="Payment Details" sheetId="3" r:id="rId6"/>
    <sheet name="Sex Options" sheetId="4" state="hidden" r:id="rId7"/>
    <sheet name="Sample Type" sheetId="2" state="hidden" r:id="rId8"/>
  </sheets>
  <definedNames>
    <definedName name="_xlnm.Print_Area" localSheetId="4">'Already Tested Sample Info.'!$A:$K</definedName>
    <definedName name="_xlnm.Print_Area" localSheetId="1">'NEW Sample Information'!$A:$N</definedName>
    <definedName name="_xlnm.Print_Area" localSheetId="5">'Payment Details'!$A$1:$G$38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3" l="1"/>
  <c r="C11" i="3"/>
  <c r="F12" i="3"/>
  <c r="F11" i="3"/>
  <c r="F10" i="3"/>
  <c r="F9" i="3"/>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29" i="8"/>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29" i="1"/>
  <c r="K30" i="1" l="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29" i="1"/>
  <c r="C10" i="3" s="1"/>
  <c r="G16" i="3"/>
  <c r="C9" i="3"/>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F14" i="3" l="1"/>
  <c r="F15" i="3" s="1"/>
  <c r="F16" i="3" l="1"/>
</calcChain>
</file>

<file path=xl/sharedStrings.xml><?xml version="1.0" encoding="utf-8"?>
<sst xmlns="http://schemas.openxmlformats.org/spreadsheetml/2006/main" count="398" uniqueCount="271">
  <si>
    <t>Sample Submission:</t>
  </si>
  <si>
    <t>Operation:</t>
  </si>
  <si>
    <t>Contact Name:</t>
  </si>
  <si>
    <t>Country:</t>
  </si>
  <si>
    <t>Phone:</t>
  </si>
  <si>
    <t>Email:</t>
  </si>
  <si>
    <t>Hair Carding Service (loose hair samples only)</t>
  </si>
  <si>
    <t>SAMPLE INFORMATION</t>
  </si>
  <si>
    <t>REQUIRED</t>
  </si>
  <si>
    <t>Sample Type</t>
  </si>
  <si>
    <t>Hair Card</t>
  </si>
  <si>
    <t>Blood Card</t>
  </si>
  <si>
    <t>Hair</t>
  </si>
  <si>
    <t>Other</t>
  </si>
  <si>
    <t>$   4</t>
  </si>
  <si>
    <t>Producer Information:</t>
  </si>
  <si>
    <t xml:space="preserve"> </t>
  </si>
  <si>
    <t>Quantity</t>
  </si>
  <si>
    <t>Total</t>
  </si>
  <si>
    <t>Name on Credit Card:</t>
  </si>
  <si>
    <t>Credit Card Number:</t>
  </si>
  <si>
    <t>Expiry Date:</t>
  </si>
  <si>
    <t>CSV Code:</t>
  </si>
  <si>
    <t>City:</t>
  </si>
  <si>
    <t>Mailing Address:</t>
  </si>
  <si>
    <t>Tests Requested:</t>
  </si>
  <si>
    <t>Order Processed</t>
  </si>
  <si>
    <t>Payment Processed</t>
  </si>
  <si>
    <t>Invoice issued</t>
  </si>
  <si>
    <t>Methods of Payment:</t>
  </si>
  <si>
    <t>Credit Card Payment</t>
  </si>
  <si>
    <t>Loose Hair Carding Service</t>
  </si>
  <si>
    <t>TOTAL</t>
  </si>
  <si>
    <t>Cost per Test</t>
  </si>
  <si>
    <t>M</t>
  </si>
  <si>
    <t>F</t>
  </si>
  <si>
    <t>Allflex Tags</t>
  </si>
  <si>
    <t>Blood Tube</t>
  </si>
  <si>
    <t>Producer Information</t>
  </si>
  <si>
    <t>Enter your mailing address.</t>
  </si>
  <si>
    <t>Enter your city, town, county, etc.</t>
  </si>
  <si>
    <t>Enter your country.</t>
  </si>
  <si>
    <t>Enter the phone number of the Contact Name above.</t>
  </si>
  <si>
    <t>Enter the email of the Contact Name above. Results will be returned by email.</t>
  </si>
  <si>
    <t>Sample Information</t>
  </si>
  <si>
    <t>Barcode:</t>
  </si>
  <si>
    <t>Sex:</t>
  </si>
  <si>
    <t>Select M for Male or F for Female. Only M and F are accepted.</t>
  </si>
  <si>
    <t>Sample Type:</t>
  </si>
  <si>
    <t>Select the sample type that you used for each animal. If you select Hair, then the Loose Hair Carding Service will automatically be selected.</t>
  </si>
  <si>
    <t>Date of Birth:</t>
  </si>
  <si>
    <t>Test Options:</t>
  </si>
  <si>
    <t>Loose Hair Carding Service:</t>
  </si>
  <si>
    <t>If the Sample Type selected was Hair, this test will automatically fill YES. To avoid Loose Hair Carding Service fees, please use a different sample type. Allflex TSUs and Hair Cards can be purchased online at https://www.neogen.com/solutions/sampling-equipment/.</t>
  </si>
  <si>
    <t>Potential Sires</t>
  </si>
  <si>
    <t>Potential Dams</t>
  </si>
  <si>
    <t>Potential Sires:</t>
  </si>
  <si>
    <t>Potential Dams:</t>
  </si>
  <si>
    <t>Payment Details Tab</t>
  </si>
  <si>
    <t>Tests Requested</t>
  </si>
  <si>
    <t>Methods of Payment</t>
  </si>
  <si>
    <t>This section will automatically add up the different tests ordered and show the price for the order. The word YES must be entered under each test ordered on the Sample Information tab to be counted in this section. Any other wording (ie: Y or X) will not be counted. Please review the number of tests ordered here and the pricing for each before submitting payment.</t>
  </si>
  <si>
    <t>There are three ways to pay for the order:</t>
  </si>
  <si>
    <t>Genomic Testing Prices (excl. GST/HST):</t>
  </si>
  <si>
    <t>Price (CAD)</t>
  </si>
  <si>
    <t>Price (USD)</t>
  </si>
  <si>
    <r>
      <t xml:space="preserve">Complete this form and submit it via email to </t>
    </r>
    <r>
      <rPr>
        <b/>
        <sz val="11"/>
        <color rgb="FFC00000"/>
        <rFont val="Calibri"/>
        <family val="2"/>
        <scheme val="minor"/>
      </rPr>
      <t>NeogenCanada@neogen.com</t>
    </r>
    <r>
      <rPr>
        <sz val="11"/>
        <color theme="1"/>
        <rFont val="Calibri"/>
        <family val="2"/>
        <scheme val="minor"/>
      </rPr>
      <t xml:space="preserve">. The Neogen Canada lab will provide a reference number. You must include that reference number when shipping samples to the lab in your country: </t>
    </r>
  </si>
  <si>
    <t>Province/State:</t>
  </si>
  <si>
    <t>Postal Code/Zip:</t>
  </si>
  <si>
    <t>Registration Number</t>
  </si>
  <si>
    <r>
      <t xml:space="preserve">Sex
</t>
    </r>
    <r>
      <rPr>
        <b/>
        <i/>
        <sz val="13"/>
        <color theme="0"/>
        <rFont val="Calibri"/>
        <family val="2"/>
        <scheme val="minor"/>
      </rPr>
      <t>(M-Male or F-Female)</t>
    </r>
  </si>
  <si>
    <r>
      <t xml:space="preserve">Date of Birth
</t>
    </r>
    <r>
      <rPr>
        <b/>
        <i/>
        <sz val="13"/>
        <color theme="0"/>
        <rFont val="Calibri"/>
        <family val="2"/>
        <scheme val="minor"/>
      </rPr>
      <t>(YYYY-MM-DD)</t>
    </r>
  </si>
  <si>
    <r>
      <t xml:space="preserve">BarCode
</t>
    </r>
    <r>
      <rPr>
        <b/>
        <i/>
        <sz val="13"/>
        <color theme="0"/>
        <rFont val="Calibri"/>
        <family val="2"/>
        <scheme val="minor"/>
      </rPr>
      <t>(TSU or Hair Card Number)</t>
    </r>
  </si>
  <si>
    <t>$ 40</t>
  </si>
  <si>
    <t>$ 4</t>
  </si>
  <si>
    <t>$ 3</t>
  </si>
  <si>
    <r>
      <t xml:space="preserve">Loose Hair Carding Service
</t>
    </r>
    <r>
      <rPr>
        <b/>
        <i/>
        <sz val="12"/>
        <color theme="0"/>
        <rFont val="Calibri"/>
        <family val="2"/>
        <scheme val="minor"/>
      </rPr>
      <t>(automatically selected for Hair)</t>
    </r>
  </si>
  <si>
    <t>Animal ID</t>
  </si>
  <si>
    <t>Currency for Invoice:</t>
  </si>
  <si>
    <t>(Please enter CAD or USD only)</t>
  </si>
  <si>
    <t>CAD</t>
  </si>
  <si>
    <t>USD</t>
  </si>
  <si>
    <t>$   3</t>
  </si>
  <si>
    <t>SUBTOTAL</t>
  </si>
  <si>
    <t>GST/HST</t>
  </si>
  <si>
    <t>AB</t>
  </si>
  <si>
    <t>Alberta</t>
  </si>
  <si>
    <t>British Columbia</t>
  </si>
  <si>
    <t>BC</t>
  </si>
  <si>
    <t>Manitoba</t>
  </si>
  <si>
    <t>MB</t>
  </si>
  <si>
    <t>New Brunswick</t>
  </si>
  <si>
    <t>NB</t>
  </si>
  <si>
    <t>Newfoundland and Labrador</t>
  </si>
  <si>
    <t>NL</t>
  </si>
  <si>
    <t>Northwest Territories</t>
  </si>
  <si>
    <t>NT</t>
  </si>
  <si>
    <t>Nova Scotia</t>
  </si>
  <si>
    <t>NS</t>
  </si>
  <si>
    <t>Nunavut</t>
  </si>
  <si>
    <t>NU</t>
  </si>
  <si>
    <t>Ontario</t>
  </si>
  <si>
    <t>ON</t>
  </si>
  <si>
    <t>Prince Edward Island</t>
  </si>
  <si>
    <t>PE</t>
  </si>
  <si>
    <t>Quebec</t>
  </si>
  <si>
    <t>QC</t>
  </si>
  <si>
    <t>Saskatchewan</t>
  </si>
  <si>
    <t>SK</t>
  </si>
  <si>
    <t>Yukon</t>
  </si>
  <si>
    <t>YT</t>
  </si>
  <si>
    <t>AB-Alberta</t>
  </si>
  <si>
    <t>BC-British Columbia</t>
  </si>
  <si>
    <t>MB-Manitoba</t>
  </si>
  <si>
    <t>NB-New Brunswick</t>
  </si>
  <si>
    <t>NL-Newfoundland and Labrador</t>
  </si>
  <si>
    <t>NT-Northwest Territories</t>
  </si>
  <si>
    <t>NS-Nova Scotia</t>
  </si>
  <si>
    <t>NU-Nunavut</t>
  </si>
  <si>
    <t>ON-Ontario</t>
  </si>
  <si>
    <t>PE-Prince Edward Island</t>
  </si>
  <si>
    <t>QC-Quebec</t>
  </si>
  <si>
    <t>SK-Saskatchewan</t>
  </si>
  <si>
    <t>YT-Yukon</t>
  </si>
  <si>
    <t>AL-Alabama</t>
  </si>
  <si>
    <t>AK-Alaska</t>
  </si>
  <si>
    <t>AS-American Samoa</t>
  </si>
  <si>
    <t>AZ-Arizona</t>
  </si>
  <si>
    <t>AR-Arkansas</t>
  </si>
  <si>
    <t>CA-California</t>
  </si>
  <si>
    <t>CO-Colorado</t>
  </si>
  <si>
    <t>CT-Connecticut</t>
  </si>
  <si>
    <t>DE-Delaware</t>
  </si>
  <si>
    <t>DC-District of Columbia</t>
  </si>
  <si>
    <t>FM-Federated States of Micronesia</t>
  </si>
  <si>
    <t>FL-Florida</t>
  </si>
  <si>
    <t>GA-Georgia</t>
  </si>
  <si>
    <t>GU-Guam</t>
  </si>
  <si>
    <t>HI-Hawaii</t>
  </si>
  <si>
    <t>ID-Idaho</t>
  </si>
  <si>
    <t>IL-Illinois</t>
  </si>
  <si>
    <t>IN-Indiana</t>
  </si>
  <si>
    <t>IA-Iowa</t>
  </si>
  <si>
    <t>KS-Kansas</t>
  </si>
  <si>
    <t>KY-Kentucky</t>
  </si>
  <si>
    <t>LA-Louisiana</t>
  </si>
  <si>
    <t>ME-Maine</t>
  </si>
  <si>
    <t>MH-Marshall Islands</t>
  </si>
  <si>
    <t>MD-Maryland</t>
  </si>
  <si>
    <t>MA-Massachusetts</t>
  </si>
  <si>
    <t>MI-Michigan</t>
  </si>
  <si>
    <t>MN-Minnesota</t>
  </si>
  <si>
    <t>MS-Mississippi</t>
  </si>
  <si>
    <t>MO-Missouri</t>
  </si>
  <si>
    <t>MT-Montana</t>
  </si>
  <si>
    <t>NE-Nebraska</t>
  </si>
  <si>
    <t>NV-Nevada</t>
  </si>
  <si>
    <t>NH-New Hampshire</t>
  </si>
  <si>
    <t>NJ-New Jersey</t>
  </si>
  <si>
    <t>NM-New Mexico</t>
  </si>
  <si>
    <t>NY-New York</t>
  </si>
  <si>
    <t>NC-North Carolina</t>
  </si>
  <si>
    <t>ND-North Dakota</t>
  </si>
  <si>
    <t>MP-Northern Mariana Islands</t>
  </si>
  <si>
    <t>OH-Ohio</t>
  </si>
  <si>
    <t>OK-Oklahoma</t>
  </si>
  <si>
    <t>OR-Oregon</t>
  </si>
  <si>
    <t>PW-Palau</t>
  </si>
  <si>
    <t>PA-Pennsylvania</t>
  </si>
  <si>
    <t>PR-Puerto Rico</t>
  </si>
  <si>
    <t>RI-Rhode Island</t>
  </si>
  <si>
    <t>SC-South Carolina</t>
  </si>
  <si>
    <t>SD-South Dakota</t>
  </si>
  <si>
    <t>TN-Tennessee</t>
  </si>
  <si>
    <t>TX-Texas</t>
  </si>
  <si>
    <t>UT-Utah</t>
  </si>
  <si>
    <t>VT-Vermont</t>
  </si>
  <si>
    <t>VI-Virgin Islands</t>
  </si>
  <si>
    <t>VA-Virginia</t>
  </si>
  <si>
    <t>WA-Washington</t>
  </si>
  <si>
    <t>WV-West Virginia</t>
  </si>
  <si>
    <t>WI-Wisconsin</t>
  </si>
  <si>
    <t>WY-Wyoming</t>
  </si>
  <si>
    <t>For Neogen Canada Use Only</t>
  </si>
  <si>
    <t>Information for Invoice:</t>
  </si>
  <si>
    <t>(Enter two letter abbreviation)</t>
  </si>
  <si>
    <t>Two Letter Province Abbreviations</t>
  </si>
  <si>
    <t>Date:</t>
  </si>
  <si>
    <t>Enter the name of the person who can be contacted for questions and billing.</t>
  </si>
  <si>
    <t>Enter your postal code or zip code.</t>
  </si>
  <si>
    <t>$ 31</t>
  </si>
  <si>
    <t>Enter your province or state.</t>
  </si>
  <si>
    <t>Information for Invoice</t>
  </si>
  <si>
    <t>You must enter whether you would like to be billed in Canadian dollars (CAD) or US dollars (USD). The cost of testing will not appear without this information.</t>
  </si>
  <si>
    <t>1. Send a cheque to "Neogen Canada" and mail to 7323 Roper Road, Edmonton, AB T6E 0W4 Canada</t>
  </si>
  <si>
    <t>2. Include credit card (Mastercard or Visa) information on this form.</t>
  </si>
  <si>
    <t>3. Call Neogen Canada toll free at 1-855-324-9774 with your credit card information.</t>
  </si>
  <si>
    <t>Herd Prefix:</t>
  </si>
  <si>
    <r>
      <rPr>
        <b/>
        <sz val="11"/>
        <color theme="4"/>
        <rFont val="Calibri"/>
        <family val="2"/>
        <scheme val="minor"/>
      </rPr>
      <t>Canadian Breeders:</t>
    </r>
    <r>
      <rPr>
        <b/>
        <sz val="11"/>
        <color theme="1"/>
        <rFont val="Calibri"/>
        <family val="2"/>
        <scheme val="minor"/>
      </rPr>
      <t xml:space="preserve">
Neogen Canada
7323 Roper Road NW
Edmonton, AB T6E 0W4
Canada</t>
    </r>
  </si>
  <si>
    <t>Canadian Breeders Only - Province of Residence:</t>
  </si>
  <si>
    <t>Canadian Breeders Only - 
Province of Residence:</t>
  </si>
  <si>
    <t>Registration Number:</t>
  </si>
  <si>
    <t>Enter the barcode number from the sample collector you are using (ie: Allflex TSU or Hair Card).</t>
  </si>
  <si>
    <t>Enter the birthdate of the animal ensuring the date format is YYYY-MM-DD.</t>
  </si>
  <si>
    <t>Enter the Ear Tag or Ear Notch of the animal being tested.</t>
  </si>
  <si>
    <t>To order a test enter YES under each test you would like for each animal. Only YES is accepted by Neogen's systems.</t>
  </si>
  <si>
    <t>If you live in Canada please enter the two letter abbreviation for your province of residence (the same location that was entered on the sample information tab). This information is required to appropriately calculate GST/HST. For breeders living in the US, testing services are tax-exempt when billed across the border.</t>
  </si>
  <si>
    <t>This tab will tally up the order and provide information on the cost of testing. This is also where you may provide your credit card information for payment.</t>
  </si>
  <si>
    <r>
      <t xml:space="preserve">* Make cheque payable to </t>
    </r>
    <r>
      <rPr>
        <b/>
        <sz val="12"/>
        <color rgb="FFFF0000"/>
        <rFont val="Calibri"/>
        <family val="2"/>
        <scheme val="minor"/>
      </rPr>
      <t>Neogen Canada</t>
    </r>
    <r>
      <rPr>
        <sz val="12"/>
        <color theme="1"/>
        <rFont val="Calibri"/>
        <family val="2"/>
        <scheme val="minor"/>
      </rPr>
      <t xml:space="preserve"> and mail to: 
7323 Roper Road NW, Edmonton, AB T6E 0W4 Canada
You can also call Neogen Canada toll-free at 1-855-324-9774 to provide credit card details.</t>
    </r>
  </si>
  <si>
    <t xml:space="preserve">International Kunekune Hog Registry
82 Dundas Street East
Trenton, ON K8V 1K9 Canada
613-921-5454
Email: internationalkunekuneregistry@gmail.com </t>
  </si>
  <si>
    <t>IKHR DNA Testing - Payment Details</t>
  </si>
  <si>
    <r>
      <t xml:space="preserve">Registration Number
</t>
    </r>
    <r>
      <rPr>
        <b/>
        <i/>
        <sz val="13"/>
        <color theme="0"/>
        <rFont val="Calibri"/>
        <family val="2"/>
        <scheme val="minor"/>
      </rPr>
      <t>(IKHR Herdbook Number)</t>
    </r>
  </si>
  <si>
    <t>Enter the IKHR Herdbook number for the animal being tested.</t>
  </si>
  <si>
    <t>Enter the IKHR assigned DNA Test Name for the animal being tested.</t>
  </si>
  <si>
    <t>TEST OPTIONS
(enter YES to order test)</t>
  </si>
  <si>
    <t>Porcine SNP Profile</t>
  </si>
  <si>
    <t>Signature (type full name):</t>
  </si>
  <si>
    <t>Pay by: Enter credit card (Mastercard, Visa) information below, or Cheque*</t>
  </si>
  <si>
    <r>
      <t xml:space="preserve">Porcine SNP Profile
</t>
    </r>
    <r>
      <rPr>
        <b/>
        <i/>
        <sz val="13"/>
        <color theme="0"/>
        <rFont val="Calibri"/>
        <family val="2"/>
        <scheme val="minor"/>
      </rPr>
      <t>(automatically selected)</t>
    </r>
  </si>
  <si>
    <t>This field will automatically fill YES when a Registration Number is entered.</t>
  </si>
  <si>
    <t>Parentage Verification:</t>
  </si>
  <si>
    <t>Potential Parent Lists</t>
  </si>
  <si>
    <t>Potential Sires List Name:</t>
  </si>
  <si>
    <t>Potential Dams List Name:</t>
  </si>
  <si>
    <t>Potential Parents Lists</t>
  </si>
  <si>
    <t>Potential Parent List Name:</t>
  </si>
  <si>
    <t>Enter the Registration Number (IKHR Herdbook Number) for each boar that is a potential parent of the offspring being tested. Optionally, also enter the Animal ID for each boar (ie: DNA Test Name). There is room to enter 30 boars. If you require more space, please contact Neogen Canada (NeogenCanada@neogen.com).</t>
  </si>
  <si>
    <t>Enter the Registration Number (IKHR Herdbook Number) for each sow that is a potential parent of the offspring being tested. Optionally, also enter the Animal ID for each sow (ie: DNA Test Name). There is room to enter 30 sows. If you require more space, please contact Neogen Canada (NeogenCanada@neogen.com).</t>
  </si>
  <si>
    <t>DNA Test Name</t>
  </si>
  <si>
    <t>DNA Test Name:</t>
  </si>
  <si>
    <t>Ear Tag Number:</t>
  </si>
  <si>
    <r>
      <t xml:space="preserve">Ear Tag Number
</t>
    </r>
    <r>
      <rPr>
        <b/>
        <i/>
        <sz val="13"/>
        <color theme="0"/>
        <rFont val="Calibri"/>
        <family val="2"/>
        <scheme val="minor"/>
      </rPr>
      <t>(Will be reported with results)</t>
    </r>
  </si>
  <si>
    <t>Enter a Potential Parent List Name that will help you manage your breeding animals each year. For example, an informative name could include the date, location, and parent type (ie: 20211101 Farm ABC Sires)</t>
  </si>
  <si>
    <t xml:space="preserve">Enter YES in this field if you would like the lab to conduct parentage analysis by comparing the animal being tested with the parents listed in the Potential Parents Lists Tab. </t>
  </si>
  <si>
    <t>This tab is to identify all of the sows and boars that are the potential parents of the offspring being tested. All animals listed in a Potential Parents List must be DNA tested for Porcine SNP Profile before they can be used for Parentage Verification.
It is encouraged to give Potential Parent Lists informative names to keep records clean for future reference and to prevent confusion at the lab. An example of an informative Potential Parent List name would be to include the date, location, and parent type, ie: 20211101 Farm ABC Sires, or 20211101 Pasture 2 Dams.</t>
  </si>
  <si>
    <r>
      <t xml:space="preserve">Parentage Verification
</t>
    </r>
    <r>
      <rPr>
        <b/>
        <i/>
        <sz val="13"/>
        <color theme="0"/>
        <rFont val="Calibri"/>
        <family val="2"/>
        <scheme val="minor"/>
      </rPr>
      <t>(check Potential Parents List)</t>
    </r>
  </si>
  <si>
    <t>Porcine SNP Profile (with or without Parentage Verification)</t>
  </si>
  <si>
    <t>This page provides instructions on how to complete this order form. To complete this order form please navigate to the appropriate page using the tabs at the bottom of the page.</t>
  </si>
  <si>
    <t>NEW Sample Information Tab</t>
  </si>
  <si>
    <t>Already Tested Sample Info. Tab</t>
  </si>
  <si>
    <r>
      <t xml:space="preserve">This is the place where you will put your contact information at the top (Producer Information) and information for each animal </t>
    </r>
    <r>
      <rPr>
        <i/>
        <sz val="11"/>
        <color theme="1"/>
        <rFont val="Calibri"/>
        <family val="2"/>
        <scheme val="minor"/>
      </rPr>
      <t xml:space="preserve">that has already been tested at Neogen and you would like additional tests for </t>
    </r>
    <r>
      <rPr>
        <sz val="11"/>
        <color theme="1"/>
        <rFont val="Calibri"/>
        <family val="2"/>
        <scheme val="minor"/>
      </rPr>
      <t>at the bottom (Sample Information). There are a maximum of 49 animals per order form, so if you would like to test more than 49 animals, please submit additional order forms.</t>
    </r>
  </si>
  <si>
    <r>
      <t xml:space="preserve">This is the place where you will put your contact information at the top (Producer Information) and information for each animal you plan to test </t>
    </r>
    <r>
      <rPr>
        <i/>
        <sz val="11"/>
        <color theme="1"/>
        <rFont val="Calibri"/>
        <family val="2"/>
        <scheme val="minor"/>
      </rPr>
      <t>for the first time with Neogen</t>
    </r>
    <r>
      <rPr>
        <sz val="11"/>
        <color theme="1"/>
        <rFont val="Calibri"/>
        <family val="2"/>
        <scheme val="minor"/>
      </rPr>
      <t xml:space="preserve"> at the bottom (Sample Information). There are a maximum of 49 animals per order form, so if you would like to test more than 49 animals, please submit additional order forms. </t>
    </r>
    <r>
      <rPr>
        <b/>
        <sz val="11"/>
        <color theme="1"/>
        <rFont val="Calibri"/>
        <family val="2"/>
        <scheme val="minor"/>
      </rPr>
      <t>Fill in this tab only if you are submitting sample(s) to a Neogen laboratory.</t>
    </r>
  </si>
  <si>
    <r>
      <t xml:space="preserve">Please fill out this page in its entirety and email to Neogen Canada at </t>
    </r>
    <r>
      <rPr>
        <b/>
        <sz val="11"/>
        <color rgb="FFC00000"/>
        <rFont val="Calibri"/>
        <family val="2"/>
        <scheme val="minor"/>
      </rPr>
      <t>NeogenCanada@neogen.com</t>
    </r>
    <r>
      <rPr>
        <sz val="11"/>
        <color theme="1"/>
        <rFont val="Calibri"/>
        <family val="2"/>
        <scheme val="minor"/>
      </rPr>
      <t xml:space="preserve">.  It is important to have all of the information completed in order to avoid delays in processing your samples. When mailing your samples to the lab, please include the reference number provided by Neogen Canada. </t>
    </r>
    <r>
      <rPr>
        <b/>
        <sz val="11"/>
        <color theme="1"/>
        <rFont val="Calibri"/>
        <family val="2"/>
        <scheme val="minor"/>
      </rPr>
      <t>Only complete this page if you are submitting sample(s) to a Neogen laboratory.</t>
    </r>
  </si>
  <si>
    <t>Kunekune Pork &amp; Progeny Panel</t>
  </si>
  <si>
    <t>F4 Resistance</t>
  </si>
  <si>
    <t>International Kunekune Hog Registry DNA Testing Request Form - NEW Samples Only</t>
  </si>
  <si>
    <r>
      <t xml:space="preserve">Please fill out this page in its entirety and email to Neogen Canada at </t>
    </r>
    <r>
      <rPr>
        <b/>
        <sz val="11"/>
        <color rgb="FFC00000"/>
        <rFont val="Calibri"/>
        <family val="2"/>
        <scheme val="minor"/>
      </rPr>
      <t>NeogenCanada@neogen.com</t>
    </r>
    <r>
      <rPr>
        <sz val="11"/>
        <color theme="1"/>
        <rFont val="Calibri"/>
        <family val="2"/>
        <scheme val="minor"/>
      </rPr>
      <t xml:space="preserve">.  It is important to have all of the information completed in order to avoid delays in processing your samples. </t>
    </r>
    <r>
      <rPr>
        <b/>
        <sz val="11"/>
        <color theme="1"/>
        <rFont val="Calibri"/>
        <family val="2"/>
        <scheme val="minor"/>
      </rPr>
      <t>Only complete this page is you wish to request additional testing on animals already tested at a Neogen laboratory.</t>
    </r>
  </si>
  <si>
    <t>Enter YES in this field to order the Kunekune Pork &amp; Progeny Panel, and receive the 10 genetic markers related to meat quality and litter size.</t>
  </si>
  <si>
    <t>F4 Resistance:</t>
  </si>
  <si>
    <t>Kunekune Pork &amp; Progeny Panel:</t>
  </si>
  <si>
    <t>Enter YES in this field to order the F4 Resistance test, and determine if this animal is resistant or not to enterotoxigenic Escherichia coli F4.</t>
  </si>
  <si>
    <t>Order Submission:</t>
  </si>
  <si>
    <r>
      <t xml:space="preserve">Complete this form and submit it via email to </t>
    </r>
    <r>
      <rPr>
        <b/>
        <sz val="11"/>
        <color rgb="FFC00000"/>
        <rFont val="Calibri"/>
        <family val="2"/>
        <scheme val="minor"/>
      </rPr>
      <t>NeogenCanada@neogen.com</t>
    </r>
    <r>
      <rPr>
        <sz val="11"/>
        <color theme="1"/>
        <rFont val="Calibri"/>
        <family val="2"/>
        <scheme val="minor"/>
      </rPr>
      <t xml:space="preserve">. There is no need to send samples to the laboratory when the animals have already been tested with a Neogen laboratory. </t>
    </r>
  </si>
  <si>
    <t>IKHR DNA Testing Request Form - ADDITIONAL Testing Only</t>
  </si>
  <si>
    <t>Original Order Number</t>
  </si>
  <si>
    <r>
      <t xml:space="preserve">Original BarCode
</t>
    </r>
    <r>
      <rPr>
        <b/>
        <i/>
        <sz val="13"/>
        <color theme="0"/>
        <rFont val="Calibri"/>
        <family val="2"/>
        <scheme val="minor"/>
      </rPr>
      <t>(TSU or Hair Card Number)</t>
    </r>
  </si>
  <si>
    <t>Original Order Number:</t>
  </si>
  <si>
    <t>Enter the Original Order Number that the animals was first tested under. The Original Order Number can be found on the top of the original results certificate.</t>
  </si>
  <si>
    <t>Original Barcode:</t>
  </si>
  <si>
    <t>Enter the barcode number from the original sample collector (ie: Allflex TSU or Hair Card) that you submitted to a Neogen lab for the first test. This can be found on the original order form.</t>
  </si>
  <si>
    <t>$ 15</t>
  </si>
  <si>
    <t>$ 12</t>
  </si>
  <si>
    <r>
      <t xml:space="preserve">Operation
</t>
    </r>
    <r>
      <rPr>
        <b/>
        <i/>
        <sz val="13"/>
        <color theme="0"/>
        <rFont val="Calibri"/>
        <family val="2"/>
        <scheme val="minor"/>
      </rPr>
      <t>(automatically fills)</t>
    </r>
  </si>
  <si>
    <t>This field will automatically fill with the Operation entered above in the Producer Information section.</t>
  </si>
  <si>
    <t>Order Form Instructions: DO NOT ENTER INFORMATION ON THIS PAGE.</t>
  </si>
  <si>
    <t xml:space="preserve">Enter your IKHR Herd Prefix. </t>
  </si>
  <si>
    <t>Farm Name:</t>
  </si>
  <si>
    <t>Enter the name of your Farm Name (ranch, farm, park, etc). This field is very important and will autofill under Operation below.</t>
  </si>
  <si>
    <r>
      <t xml:space="preserve">Please use this tab to identify all of the sows and boars that are the potential parents of the offspring being tested on the Sample Information tab. All animals listed in a Potential Parents List must be DNA tested for Porcine SNP Profile before they can be used for Parentage Verification. 
It is encouraged to give Potential Parent Lists informative names to keep records clean for future reference and to prevent confusion at the lab. An example of an informative Potential Parent List name would be to include the date, location, and parent type, ie: </t>
    </r>
    <r>
      <rPr>
        <i/>
        <sz val="11"/>
        <color theme="1"/>
        <rFont val="Calibri"/>
        <family val="2"/>
        <scheme val="minor"/>
      </rPr>
      <t>20220815 Farm ABC Sires</t>
    </r>
    <r>
      <rPr>
        <sz val="11"/>
        <color theme="1"/>
        <rFont val="Calibri"/>
        <family val="2"/>
        <scheme val="minor"/>
      </rPr>
      <t xml:space="preserve">, or </t>
    </r>
    <r>
      <rPr>
        <i/>
        <sz val="11"/>
        <color theme="1"/>
        <rFont val="Calibri"/>
        <family val="2"/>
        <scheme val="minor"/>
      </rPr>
      <t>20220815 Pasture 2 Dams.</t>
    </r>
  </si>
  <si>
    <t>Effective October 31, 2022</t>
  </si>
  <si>
    <r>
      <rPr>
        <b/>
        <sz val="11"/>
        <color theme="4"/>
        <rFont val="Calibri"/>
        <family val="2"/>
        <scheme val="minor"/>
      </rPr>
      <t>American Breeders:</t>
    </r>
    <r>
      <rPr>
        <b/>
        <sz val="11"/>
        <color theme="1"/>
        <rFont val="Calibri"/>
        <family val="2"/>
        <scheme val="minor"/>
      </rPr>
      <t xml:space="preserve">
Neogen GeneSeek
4131 N 48th St.
Lincoln, NE 68504
USA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</si>
</sst>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_);[Red]\(&quot;$&quot;#,##0\)"/>
    <numFmt numFmtId="165" formatCode="&quot;$&quot;#,##0.00"/>
  </numFmts>
  <fonts count="38" x14ac:knownFonts="1">
    <font>
      <sz val="11"/>
      <color theme="1"/>
      <name val="Calibri"/>
      <family val="2"/>
      <scheme val="minor"/>
    </font>
    <font>
      <b/>
      <sz val="11"/>
      <color theme="0"/>
      <name val="Calibri"/>
      <family val="2"/>
      <scheme val="minor"/>
    </font>
    <font>
      <b/>
      <sz val="11"/>
      <color theme="1"/>
      <name val="Calibri"/>
      <family val="2"/>
      <scheme val="minor"/>
    </font>
    <font>
      <b/>
      <sz val="20"/>
      <color theme="0"/>
      <name val="Calibri"/>
      <family val="2"/>
      <scheme val="minor"/>
    </font>
    <font>
      <sz val="9"/>
      <color theme="1"/>
      <name val="Calibri"/>
      <family val="2"/>
      <scheme val="minor"/>
    </font>
    <font>
      <i/>
      <sz val="9"/>
      <color theme="1"/>
      <name val="Calibri"/>
      <family val="2"/>
      <scheme val="minor"/>
    </font>
    <font>
      <b/>
      <sz val="12"/>
      <color rgb="FFC00000"/>
      <name val="Calibri"/>
      <family val="2"/>
      <scheme val="minor"/>
    </font>
    <font>
      <b/>
      <sz val="12"/>
      <color rgb="FF1F7B65"/>
      <name val="Calibri"/>
      <family val="2"/>
      <scheme val="minor"/>
    </font>
    <font>
      <b/>
      <i/>
      <sz val="9"/>
      <color theme="1"/>
      <name val="Calibri"/>
      <family val="2"/>
      <scheme val="minor"/>
    </font>
    <font>
      <i/>
      <sz val="7"/>
      <color theme="1"/>
      <name val="Calibri"/>
      <family val="2"/>
      <scheme val="minor"/>
    </font>
    <font>
      <b/>
      <sz val="7"/>
      <color theme="1"/>
      <name val="Calibri"/>
      <family val="2"/>
      <scheme val="minor"/>
    </font>
    <font>
      <b/>
      <sz val="12"/>
      <name val="Calibri"/>
      <family val="2"/>
      <scheme val="minor"/>
    </font>
    <font>
      <b/>
      <sz val="20"/>
      <color theme="1"/>
      <name val="Calibri"/>
      <family val="2"/>
      <scheme val="minor"/>
    </font>
    <font>
      <i/>
      <sz val="10"/>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u/>
      <sz val="11"/>
      <color theme="10"/>
      <name val="Calibri"/>
      <family val="2"/>
      <scheme val="minor"/>
    </font>
    <font>
      <b/>
      <sz val="11"/>
      <color rgb="FF0070C0"/>
      <name val="Calibri"/>
      <family val="2"/>
      <scheme val="minor"/>
    </font>
    <font>
      <b/>
      <u/>
      <sz val="11"/>
      <color rgb="FF0070C0"/>
      <name val="Calibri"/>
      <family val="2"/>
      <scheme val="minor"/>
    </font>
    <font>
      <sz val="8"/>
      <name val="Calibri"/>
      <family val="2"/>
      <scheme val="minor"/>
    </font>
    <font>
      <b/>
      <sz val="12"/>
      <color rgb="FFFF0000"/>
      <name val="Calibri"/>
      <family val="2"/>
      <scheme val="minor"/>
    </font>
    <font>
      <b/>
      <sz val="12"/>
      <color rgb="FF0070C0"/>
      <name val="Calibri"/>
      <family val="2"/>
      <scheme val="minor"/>
    </font>
    <font>
      <b/>
      <u/>
      <sz val="12"/>
      <color rgb="FF0070C0"/>
      <name val="Calibri"/>
      <family val="2"/>
      <scheme val="minor"/>
    </font>
    <font>
      <b/>
      <sz val="22"/>
      <color theme="1"/>
      <name val="Calibri"/>
      <family val="2"/>
      <scheme val="minor"/>
    </font>
    <font>
      <b/>
      <sz val="11"/>
      <color rgb="FFC00000"/>
      <name val="Calibri"/>
      <family val="2"/>
      <scheme val="minor"/>
    </font>
    <font>
      <sz val="11"/>
      <name val="Calibri"/>
      <family val="2"/>
      <scheme val="minor"/>
    </font>
    <font>
      <b/>
      <sz val="16"/>
      <color theme="1"/>
      <name val="Calibri"/>
      <family val="2"/>
      <scheme val="minor"/>
    </font>
    <font>
      <b/>
      <sz val="12"/>
      <color theme="0"/>
      <name val="Calibri"/>
      <family val="2"/>
      <scheme val="minor"/>
    </font>
    <font>
      <b/>
      <sz val="10"/>
      <color theme="1"/>
      <name val="Calibri"/>
      <family val="2"/>
      <scheme val="minor"/>
    </font>
    <font>
      <b/>
      <sz val="12"/>
      <color theme="4"/>
      <name val="Calibri"/>
      <family val="2"/>
      <scheme val="minor"/>
    </font>
    <font>
      <b/>
      <sz val="11"/>
      <color theme="4"/>
      <name val="Calibri"/>
      <family val="2"/>
      <scheme val="minor"/>
    </font>
    <font>
      <b/>
      <sz val="13"/>
      <color theme="0"/>
      <name val="Calibri"/>
      <family val="2"/>
      <scheme val="minor"/>
    </font>
    <font>
      <b/>
      <i/>
      <sz val="13"/>
      <color theme="0"/>
      <name val="Calibri"/>
      <family val="2"/>
      <scheme val="minor"/>
    </font>
    <font>
      <b/>
      <i/>
      <sz val="12"/>
      <color theme="0"/>
      <name val="Calibri"/>
      <family val="2"/>
      <scheme val="minor"/>
    </font>
    <font>
      <i/>
      <sz val="12"/>
      <color theme="1"/>
      <name val="Calibri"/>
      <family val="2"/>
      <scheme val="minor"/>
    </font>
    <font>
      <i/>
      <sz val="11"/>
      <color theme="1"/>
      <name val="Calibri"/>
      <family val="2"/>
      <scheme val="minor"/>
    </font>
    <font>
      <b/>
      <sz val="11"/>
      <name val="Calibri"/>
      <family val="2"/>
      <scheme val="minor"/>
    </font>
  </fonts>
  <fills count="8">
    <fill>
      <patternFill patternType="none"/>
    </fill>
    <fill>
      <patternFill patternType="gray125"/>
    </fill>
    <fill>
      <patternFill patternType="solid">
        <fgColor theme="1" tint="0.34998626667073579"/>
        <bgColor indexed="64"/>
      </patternFill>
    </fill>
    <fill>
      <patternFill patternType="solid">
        <fgColor rgb="FFC00000"/>
        <bgColor indexed="64"/>
      </patternFill>
    </fill>
    <fill>
      <patternFill patternType="solid">
        <fgColor rgb="FF595959"/>
        <bgColor indexed="64"/>
      </patternFill>
    </fill>
    <fill>
      <patternFill patternType="solid">
        <fgColor theme="0" tint="-4.9989318521683403E-2"/>
        <bgColor indexed="64"/>
      </patternFill>
    </fill>
    <fill>
      <patternFill patternType="solid">
        <fgColor theme="4"/>
        <bgColor indexed="64"/>
      </patternFill>
    </fill>
    <fill>
      <patternFill patternType="solid">
        <fgColor rgb="FFFFFF00"/>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thick">
        <color indexed="64"/>
      </left>
      <right/>
      <top/>
      <bottom/>
      <diagonal/>
    </border>
    <border>
      <left style="thin">
        <color indexed="64"/>
      </left>
      <right style="thin">
        <color indexed="64"/>
      </right>
      <top/>
      <bottom/>
      <diagonal/>
    </border>
    <border>
      <left style="medium">
        <color indexed="64"/>
      </left>
      <right style="thick">
        <color indexed="64"/>
      </right>
      <top/>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ck">
        <color indexed="64"/>
      </right>
      <top style="medium">
        <color indexed="64"/>
      </top>
      <bottom/>
      <diagonal/>
    </border>
    <border>
      <left/>
      <right style="thin">
        <color indexed="64"/>
      </right>
      <top/>
      <bottom style="thin">
        <color indexed="64"/>
      </bottom>
      <diagonal/>
    </border>
  </borders>
  <cellStyleXfs count="3">
    <xf numFmtId="0" fontId="0" fillId="0" borderId="0"/>
    <xf numFmtId="0" fontId="17" fillId="0" borderId="0" applyNumberFormat="0" applyFill="0" applyBorder="0" applyAlignment="0" applyProtection="0"/>
    <xf numFmtId="44" fontId="16" fillId="0" borderId="0" applyFont="0" applyFill="0" applyBorder="0" applyAlignment="0" applyProtection="0"/>
  </cellStyleXfs>
  <cellXfs count="201">
    <xf numFmtId="0" fontId="0" fillId="0" borderId="0" xfId="0"/>
    <xf numFmtId="0" fontId="4" fillId="0" borderId="3" xfId="0" applyFont="1" applyBorder="1" applyAlignment="1">
      <alignment vertical="center"/>
    </xf>
    <xf numFmtId="0" fontId="5" fillId="0" borderId="4" xfId="0" applyFont="1" applyBorder="1"/>
    <xf numFmtId="0" fontId="4" fillId="0" borderId="4" xfId="0" applyFont="1" applyBorder="1"/>
    <xf numFmtId="0" fontId="4" fillId="0" borderId="0" xfId="0" applyFont="1"/>
    <xf numFmtId="0" fontId="4" fillId="0" borderId="5" xfId="0" applyFont="1" applyBorder="1" applyAlignment="1">
      <alignment vertical="center"/>
    </xf>
    <xf numFmtId="0" fontId="5" fillId="0" borderId="0" xfId="0" applyFont="1"/>
    <xf numFmtId="0" fontId="0" fillId="0" borderId="5" xfId="0" applyBorder="1" applyAlignment="1">
      <alignment vertical="center"/>
    </xf>
    <xf numFmtId="0" fontId="7" fillId="0" borderId="0" xfId="0" applyFont="1" applyProtection="1">
      <protection hidden="1"/>
    </xf>
    <xf numFmtId="0" fontId="0" fillId="0" borderId="0" xfId="0" applyProtection="1">
      <protection hidden="1"/>
    </xf>
    <xf numFmtId="0" fontId="11" fillId="0" borderId="0" xfId="0" applyFont="1" applyAlignment="1">
      <alignment wrapText="1"/>
    </xf>
    <xf numFmtId="0" fontId="11" fillId="0" borderId="0" xfId="0" applyFont="1" applyAlignment="1">
      <alignment horizontal="center" wrapText="1"/>
    </xf>
    <xf numFmtId="0" fontId="11" fillId="0" borderId="0" xfId="0" applyFont="1" applyAlignment="1">
      <alignment horizontal="center" vertical="center" wrapText="1"/>
    </xf>
    <xf numFmtId="0" fontId="14" fillId="0" borderId="0" xfId="0" applyFont="1" applyAlignment="1">
      <alignment vertical="center"/>
    </xf>
    <xf numFmtId="0" fontId="2" fillId="0" borderId="0" xfId="0" applyFont="1"/>
    <xf numFmtId="0" fontId="8" fillId="0" borderId="0" xfId="0" applyFont="1"/>
    <xf numFmtId="49" fontId="0" fillId="0" borderId="0" xfId="0" applyNumberFormat="1" applyAlignment="1" applyProtection="1">
      <alignment horizontal="left"/>
      <protection locked="0"/>
    </xf>
    <xf numFmtId="0" fontId="0" fillId="0" borderId="0" xfId="0" applyAlignment="1">
      <alignment horizontal="left"/>
    </xf>
    <xf numFmtId="0" fontId="14" fillId="0" borderId="0" xfId="0" applyFont="1"/>
    <xf numFmtId="0" fontId="14" fillId="0" borderId="0" xfId="0" applyFont="1" applyAlignment="1">
      <alignment horizontal="center"/>
    </xf>
    <xf numFmtId="0" fontId="15" fillId="0" borderId="0" xfId="0" applyFont="1"/>
    <xf numFmtId="0" fontId="14" fillId="0" borderId="0" xfId="0" applyFont="1" applyAlignment="1">
      <alignment horizontal="center" vertical="center"/>
    </xf>
    <xf numFmtId="0" fontId="15" fillId="0" borderId="0" xfId="0" applyFont="1" applyAlignment="1">
      <alignment vertical="center"/>
    </xf>
    <xf numFmtId="1" fontId="14" fillId="0" borderId="0" xfId="0" applyNumberFormat="1" applyFont="1" applyAlignment="1">
      <alignment vertical="center"/>
    </xf>
    <xf numFmtId="4" fontId="15" fillId="0" borderId="0" xfId="0" applyNumberFormat="1" applyFont="1" applyAlignment="1">
      <alignment vertical="center"/>
    </xf>
    <xf numFmtId="0" fontId="14" fillId="0" borderId="0" xfId="0" applyFont="1" applyAlignment="1">
      <alignment horizontal="left" vertical="center"/>
    </xf>
    <xf numFmtId="0" fontId="14" fillId="0" borderId="6" xfId="0" applyFont="1" applyBorder="1" applyAlignment="1">
      <alignment vertical="center"/>
    </xf>
    <xf numFmtId="0" fontId="6" fillId="0" borderId="0" xfId="0" applyFont="1" applyAlignment="1" applyProtection="1">
      <alignment vertical="center"/>
      <protection hidden="1"/>
    </xf>
    <xf numFmtId="0" fontId="15" fillId="0" borderId="0" xfId="0" applyFont="1" applyAlignment="1" applyProtection="1">
      <alignment vertical="center"/>
      <protection hidden="1"/>
    </xf>
    <xf numFmtId="0" fontId="15" fillId="0" borderId="0" xfId="0" applyFont="1" applyAlignment="1">
      <alignment horizontal="center" vertical="top"/>
    </xf>
    <xf numFmtId="0" fontId="15" fillId="0" borderId="0" xfId="0" applyFont="1" applyAlignment="1">
      <alignment horizontal="right" vertical="top"/>
    </xf>
    <xf numFmtId="49" fontId="26" fillId="0" borderId="16" xfId="0" applyNumberFormat="1" applyFont="1" applyBorder="1" applyAlignment="1" applyProtection="1">
      <alignment horizontal="center" vertical="center" wrapText="1"/>
      <protection locked="0"/>
    </xf>
    <xf numFmtId="49" fontId="26" fillId="0" borderId="11" xfId="0" applyNumberFormat="1" applyFont="1" applyBorder="1" applyAlignment="1" applyProtection="1">
      <alignment horizontal="center"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2"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hidden="1"/>
    </xf>
    <xf numFmtId="0" fontId="23" fillId="0" borderId="6" xfId="0" applyFont="1" applyBorder="1" applyAlignment="1" applyProtection="1">
      <alignment horizontal="center" vertical="center"/>
      <protection hidden="1"/>
    </xf>
    <xf numFmtId="4" fontId="22" fillId="0" borderId="6" xfId="0" applyNumberFormat="1" applyFont="1" applyBorder="1" applyAlignment="1" applyProtection="1">
      <alignment vertical="center"/>
      <protection hidden="1"/>
    </xf>
    <xf numFmtId="4" fontId="22" fillId="0" borderId="0" xfId="0" applyNumberFormat="1" applyFont="1" applyAlignment="1" applyProtection="1">
      <alignment vertical="center"/>
      <protection hidden="1"/>
    </xf>
    <xf numFmtId="4" fontId="22" fillId="0" borderId="13" xfId="0" applyNumberFormat="1" applyFont="1" applyBorder="1" applyAlignment="1" applyProtection="1">
      <alignment vertical="center"/>
      <protection hidden="1"/>
    </xf>
    <xf numFmtId="0" fontId="0" fillId="0" borderId="0" xfId="0" applyAlignment="1">
      <alignment vertical="top" wrapText="1"/>
    </xf>
    <xf numFmtId="0" fontId="1" fillId="3" borderId="0" xfId="0" applyFont="1" applyFill="1" applyAlignment="1">
      <alignment vertical="top"/>
    </xf>
    <xf numFmtId="0" fontId="1" fillId="3" borderId="0" xfId="0" applyFont="1" applyFill="1" applyAlignment="1">
      <alignment vertical="top" wrapText="1"/>
    </xf>
    <xf numFmtId="0" fontId="2" fillId="0" borderId="0" xfId="0" applyFont="1" applyProtection="1">
      <protection hidden="1"/>
    </xf>
    <xf numFmtId="0" fontId="2" fillId="5" borderId="0" xfId="0" applyFont="1" applyFill="1"/>
    <xf numFmtId="0" fontId="2" fillId="5" borderId="0" xfId="0" applyFont="1" applyFill="1" applyProtection="1">
      <protection hidden="1"/>
    </xf>
    <xf numFmtId="0" fontId="0" fillId="5" borderId="0" xfId="0" applyFill="1"/>
    <xf numFmtId="0" fontId="2" fillId="5" borderId="6" xfId="0" applyFont="1" applyFill="1" applyBorder="1"/>
    <xf numFmtId="0" fontId="0" fillId="5" borderId="6" xfId="0" applyFill="1" applyBorder="1"/>
    <xf numFmtId="0" fontId="2" fillId="5" borderId="26" xfId="0" applyFont="1" applyFill="1" applyBorder="1"/>
    <xf numFmtId="0" fontId="0" fillId="5" borderId="26" xfId="0" applyFill="1" applyBorder="1"/>
    <xf numFmtId="0" fontId="27" fillId="0" borderId="0" xfId="0" applyFont="1"/>
    <xf numFmtId="0" fontId="1" fillId="4" borderId="2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5" fillId="0" borderId="4" xfId="0" applyFont="1" applyBorder="1" applyAlignment="1">
      <alignment horizontal="right"/>
    </xf>
    <xf numFmtId="0" fontId="29" fillId="0" borderId="0" xfId="0" applyFont="1" applyAlignment="1">
      <alignment horizontal="center"/>
    </xf>
    <xf numFmtId="49" fontId="0" fillId="0" borderId="11" xfId="0" applyNumberFormat="1" applyBorder="1" applyProtection="1">
      <protection locked="0"/>
    </xf>
    <xf numFmtId="0" fontId="0" fillId="0" borderId="0" xfId="0" applyProtection="1">
      <protection locked="0"/>
    </xf>
    <xf numFmtId="0" fontId="0" fillId="6" borderId="1" xfId="0" applyFill="1" applyBorder="1" applyAlignment="1" applyProtection="1">
      <alignment vertical="center"/>
      <protection hidden="1"/>
    </xf>
    <xf numFmtId="0" fontId="30" fillId="0" borderId="0" xfId="0" applyFont="1" applyProtection="1">
      <protection hidden="1"/>
    </xf>
    <xf numFmtId="165" fontId="0" fillId="0" borderId="0" xfId="0" quotePrefix="1" applyNumberFormat="1" applyAlignment="1">
      <alignment horizontal="center"/>
    </xf>
    <xf numFmtId="0" fontId="0" fillId="6" borderId="29" xfId="0" applyFill="1" applyBorder="1" applyAlignment="1" applyProtection="1">
      <alignment vertical="center"/>
      <protection hidden="1"/>
    </xf>
    <xf numFmtId="0" fontId="4" fillId="0" borderId="32" xfId="0" applyFont="1" applyBorder="1" applyAlignment="1">
      <alignment vertical="center"/>
    </xf>
    <xf numFmtId="0" fontId="4" fillId="0" borderId="34" xfId="0" applyFont="1" applyBorder="1" applyAlignment="1">
      <alignment vertical="center"/>
    </xf>
    <xf numFmtId="0" fontId="0" fillId="0" borderId="34" xfId="0" applyBorder="1" applyAlignment="1">
      <alignment vertical="center"/>
    </xf>
    <xf numFmtId="0" fontId="0" fillId="0" borderId="35" xfId="0" applyBorder="1"/>
    <xf numFmtId="0" fontId="0" fillId="0" borderId="34" xfId="0" applyBorder="1"/>
    <xf numFmtId="49" fontId="0" fillId="0" borderId="35" xfId="0" applyNumberFormat="1" applyBorder="1" applyAlignment="1" applyProtection="1">
      <alignment horizontal="left"/>
      <protection locked="0"/>
    </xf>
    <xf numFmtId="0" fontId="0" fillId="0" borderId="35" xfId="0" applyBorder="1" applyProtection="1">
      <protection locked="0"/>
    </xf>
    <xf numFmtId="0" fontId="29" fillId="0" borderId="35" xfId="0" applyFont="1" applyBorder="1" applyAlignment="1">
      <alignment horizontal="center"/>
    </xf>
    <xf numFmtId="38" fontId="0" fillId="0" borderId="35" xfId="0" quotePrefix="1" applyNumberFormat="1" applyBorder="1" applyAlignment="1">
      <alignment horizontal="center"/>
    </xf>
    <xf numFmtId="6" fontId="0" fillId="0" borderId="35" xfId="0" quotePrefix="1" applyNumberFormat="1" applyBorder="1" applyAlignment="1">
      <alignment horizontal="center"/>
    </xf>
    <xf numFmtId="0" fontId="12" fillId="3" borderId="36" xfId="0" applyFont="1" applyFill="1" applyBorder="1" applyAlignment="1">
      <alignment horizontal="center"/>
    </xf>
    <xf numFmtId="0" fontId="13" fillId="3" borderId="6" xfId="0" applyFont="1" applyFill="1" applyBorder="1" applyAlignment="1">
      <alignment horizontal="left"/>
    </xf>
    <xf numFmtId="0" fontId="0" fillId="3" borderId="37" xfId="0" applyFill="1" applyBorder="1"/>
    <xf numFmtId="0" fontId="9" fillId="3" borderId="26" xfId="0" applyFont="1" applyFill="1" applyBorder="1" applyAlignment="1">
      <alignment vertical="top" wrapText="1"/>
    </xf>
    <xf numFmtId="0" fontId="10" fillId="3" borderId="2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4" fillId="6" borderId="39" xfId="0" applyFont="1" applyFill="1" applyBorder="1" applyAlignment="1">
      <alignment vertical="center"/>
    </xf>
    <xf numFmtId="0" fontId="1" fillId="6" borderId="41" xfId="0" applyFont="1" applyFill="1" applyBorder="1" applyAlignment="1">
      <alignment horizontal="center" vertical="center" wrapText="1"/>
    </xf>
    <xf numFmtId="49" fontId="26" fillId="0" borderId="42" xfId="0" applyNumberFormat="1" applyFont="1" applyBorder="1" applyAlignment="1" applyProtection="1">
      <alignment horizontal="center" vertical="center" wrapText="1"/>
      <protection locked="0"/>
    </xf>
    <xf numFmtId="0" fontId="5" fillId="0" borderId="33" xfId="0" applyFont="1" applyBorder="1" applyAlignment="1">
      <alignment horizontal="right"/>
    </xf>
    <xf numFmtId="0" fontId="1" fillId="6" borderId="11" xfId="0" applyFont="1" applyFill="1" applyBorder="1" applyAlignment="1">
      <alignment horizontal="center" vertical="center" wrapText="1"/>
    </xf>
    <xf numFmtId="0" fontId="30" fillId="0" borderId="0" xfId="0" applyFont="1" applyAlignment="1" applyProtection="1">
      <alignment vertical="center"/>
      <protection hidden="1"/>
    </xf>
    <xf numFmtId="0" fontId="24" fillId="0" borderId="0" xfId="0" applyFont="1"/>
    <xf numFmtId="0" fontId="35" fillId="0" borderId="0" xfId="0" applyFont="1"/>
    <xf numFmtId="0" fontId="15" fillId="0" borderId="3" xfId="0" applyFont="1" applyBorder="1"/>
    <xf numFmtId="0" fontId="14" fillId="0" borderId="4" xfId="0" applyFont="1" applyBorder="1"/>
    <xf numFmtId="0" fontId="14" fillId="0" borderId="43" xfId="0" applyFont="1" applyBorder="1"/>
    <xf numFmtId="0" fontId="0" fillId="0" borderId="5" xfId="0" applyBorder="1"/>
    <xf numFmtId="0" fontId="14" fillId="0" borderId="44" xfId="0" applyFont="1" applyBorder="1"/>
    <xf numFmtId="0" fontId="14" fillId="0" borderId="44" xfId="0" applyFont="1" applyBorder="1" applyAlignment="1">
      <alignment vertical="center"/>
    </xf>
    <xf numFmtId="0" fontId="0" fillId="0" borderId="7" xfId="0" applyBorder="1"/>
    <xf numFmtId="0" fontId="0" fillId="0" borderId="8" xfId="0" applyBorder="1"/>
    <xf numFmtId="0" fontId="14" fillId="0" borderId="8" xfId="0" applyFont="1" applyBorder="1" applyAlignment="1">
      <alignment vertical="center"/>
    </xf>
    <xf numFmtId="0" fontId="14" fillId="0" borderId="28"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4" fillId="0" borderId="43" xfId="0" applyFont="1" applyBorder="1" applyAlignment="1">
      <alignment vertical="center"/>
    </xf>
    <xf numFmtId="0" fontId="14" fillId="0" borderId="5" xfId="0" applyFont="1" applyBorder="1" applyAlignment="1">
      <alignment vertical="center"/>
    </xf>
    <xf numFmtId="0" fontId="14" fillId="0" borderId="7" xfId="0" applyFont="1" applyBorder="1" applyAlignment="1">
      <alignment vertical="center"/>
    </xf>
    <xf numFmtId="0" fontId="0" fillId="6" borderId="0" xfId="0" applyFill="1"/>
    <xf numFmtId="0" fontId="2" fillId="0" borderId="0" xfId="0" applyFont="1" applyAlignment="1">
      <alignment vertical="top"/>
    </xf>
    <xf numFmtId="0" fontId="2" fillId="0" borderId="0" xfId="0" applyFont="1" applyAlignment="1">
      <alignment vertical="top" wrapText="1"/>
    </xf>
    <xf numFmtId="0" fontId="15" fillId="5" borderId="6" xfId="0" applyFont="1" applyFill="1" applyBorder="1" applyProtection="1">
      <protection locked="0"/>
    </xf>
    <xf numFmtId="164" fontId="14" fillId="0" borderId="6" xfId="0" quotePrefix="1" applyNumberFormat="1" applyFont="1" applyBorder="1" applyAlignment="1" applyProtection="1">
      <alignment horizontal="center" vertical="center"/>
      <protection hidden="1"/>
    </xf>
    <xf numFmtId="38" fontId="14" fillId="0" borderId="6" xfId="0" quotePrefix="1" applyNumberFormat="1"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1" fontId="14" fillId="0" borderId="0" xfId="0" applyNumberFormat="1" applyFont="1" applyAlignment="1" applyProtection="1">
      <alignment vertical="center"/>
      <protection hidden="1"/>
    </xf>
    <xf numFmtId="1" fontId="14" fillId="0" borderId="0" xfId="0" applyNumberFormat="1" applyFont="1" applyAlignment="1" applyProtection="1">
      <alignment horizontal="right" vertical="center"/>
      <protection hidden="1"/>
    </xf>
    <xf numFmtId="0" fontId="14" fillId="0" borderId="0" xfId="0" applyFont="1" applyAlignment="1" applyProtection="1">
      <alignment vertical="center"/>
      <protection hidden="1"/>
    </xf>
    <xf numFmtId="0" fontId="14" fillId="0" borderId="0" xfId="0" applyFont="1" applyAlignment="1" applyProtection="1">
      <alignment horizontal="center" vertical="center"/>
      <protection hidden="1"/>
    </xf>
    <xf numFmtId="0" fontId="12" fillId="3" borderId="0" xfId="0" applyFont="1" applyFill="1" applyAlignment="1">
      <alignment horizontal="center"/>
    </xf>
    <xf numFmtId="0" fontId="12" fillId="3" borderId="35" xfId="0" applyFont="1" applyFill="1" applyBorder="1" applyAlignment="1">
      <alignment horizontal="center"/>
    </xf>
    <xf numFmtId="0" fontId="4" fillId="0" borderId="35" xfId="0" applyFont="1" applyBorder="1"/>
    <xf numFmtId="0" fontId="0" fillId="0" borderId="35" xfId="0" applyBorder="1" applyAlignment="1">
      <alignment horizontal="left"/>
    </xf>
    <xf numFmtId="0" fontId="27" fillId="0" borderId="6" xfId="0" applyFont="1" applyBorder="1" applyAlignment="1" applyProtection="1">
      <alignment horizontal="left"/>
      <protection locked="0"/>
    </xf>
    <xf numFmtId="0" fontId="26" fillId="0" borderId="11" xfId="0" applyFont="1" applyBorder="1" applyAlignment="1" applyProtection="1">
      <alignment horizontal="center" vertical="center" wrapText="1"/>
      <protection locked="0"/>
    </xf>
    <xf numFmtId="0" fontId="2" fillId="0" borderId="0" xfId="0" applyFont="1" applyAlignment="1">
      <alignment horizontal="left"/>
    </xf>
    <xf numFmtId="38" fontId="0" fillId="0" borderId="0" xfId="0" quotePrefix="1" applyNumberFormat="1" applyAlignment="1">
      <alignment horizontal="center"/>
    </xf>
    <xf numFmtId="6" fontId="0" fillId="0" borderId="0" xfId="0" quotePrefix="1" applyNumberFormat="1" applyAlignment="1">
      <alignment horizontal="center"/>
    </xf>
    <xf numFmtId="0" fontId="1" fillId="0" borderId="0" xfId="0" applyFont="1" applyAlignment="1">
      <alignment vertical="top"/>
    </xf>
    <xf numFmtId="0" fontId="37" fillId="0" borderId="0" xfId="0" applyFont="1" applyAlignment="1">
      <alignment vertical="top" wrapText="1"/>
    </xf>
    <xf numFmtId="0" fontId="14" fillId="0" borderId="12" xfId="0" applyFont="1" applyBorder="1" applyAlignment="1">
      <alignment vertical="center"/>
    </xf>
    <xf numFmtId="49" fontId="23" fillId="0" borderId="12" xfId="0" applyNumberFormat="1" applyFont="1" applyBorder="1" applyAlignment="1" applyProtection="1">
      <alignment horizontal="center" vertical="center"/>
      <protection hidden="1"/>
    </xf>
    <xf numFmtId="0" fontId="2" fillId="7" borderId="0" xfId="0" applyFont="1" applyFill="1" applyAlignment="1">
      <alignment horizontal="left"/>
    </xf>
    <xf numFmtId="0" fontId="0" fillId="0" borderId="0" xfId="0" applyAlignment="1">
      <alignment wrapText="1"/>
    </xf>
    <xf numFmtId="0" fontId="2" fillId="0" borderId="0" xfId="0" applyFont="1" applyAlignment="1">
      <alignment wrapText="1"/>
    </xf>
    <xf numFmtId="0" fontId="0" fillId="0" borderId="0" xfId="0" applyAlignment="1">
      <alignment horizontal="left" vertical="top" wrapText="1"/>
    </xf>
    <xf numFmtId="0" fontId="0" fillId="0" borderId="35" xfId="0" applyBorder="1" applyAlignment="1">
      <alignment horizontal="left" vertical="top" wrapText="1"/>
    </xf>
    <xf numFmtId="0" fontId="26" fillId="0" borderId="14" xfId="0" applyFont="1" applyBorder="1" applyAlignment="1" applyProtection="1">
      <alignment horizontal="center" vertical="center" wrapText="1"/>
      <protection hidden="1"/>
    </xf>
    <xf numFmtId="0" fontId="26" fillId="0" borderId="11" xfId="0" applyFont="1" applyBorder="1" applyAlignment="1" applyProtection="1">
      <alignment horizontal="center" vertical="center" wrapText="1"/>
      <protection hidden="1"/>
    </xf>
    <xf numFmtId="0" fontId="27" fillId="0" borderId="52" xfId="0" applyFont="1" applyBorder="1" applyProtection="1">
      <protection locked="0"/>
    </xf>
    <xf numFmtId="0" fontId="2" fillId="0" borderId="0" xfId="0" applyFont="1" applyAlignment="1">
      <alignment horizontal="left" wrapText="1"/>
    </xf>
    <xf numFmtId="0" fontId="1" fillId="6" borderId="22" xfId="0" applyFont="1" applyFill="1" applyBorder="1" applyAlignment="1">
      <alignment horizontal="left" vertical="center"/>
    </xf>
    <xf numFmtId="0" fontId="1" fillId="6" borderId="0" xfId="0" applyFont="1" applyFill="1" applyAlignment="1">
      <alignment horizontal="left" vertical="center"/>
    </xf>
    <xf numFmtId="0" fontId="0" fillId="0" borderId="0" xfId="0" applyAlignment="1">
      <alignment horizontal="left" vertical="top" wrapText="1"/>
    </xf>
    <xf numFmtId="0" fontId="0" fillId="0" borderId="0" xfId="0" applyAlignment="1">
      <alignment horizontal="left" wrapText="1"/>
    </xf>
    <xf numFmtId="0" fontId="0" fillId="5" borderId="0" xfId="0" applyFill="1" applyAlignment="1">
      <alignment horizontal="left"/>
    </xf>
    <xf numFmtId="0" fontId="0" fillId="0" borderId="0" xfId="0" applyAlignment="1">
      <alignment horizontal="left"/>
    </xf>
    <xf numFmtId="0" fontId="0" fillId="5" borderId="0" xfId="0" applyFill="1" applyAlignment="1">
      <alignment horizontal="left" vertical="top" wrapText="1"/>
    </xf>
    <xf numFmtId="0" fontId="0" fillId="5" borderId="0" xfId="0" applyFill="1" applyAlignment="1">
      <alignment horizontal="left" wrapText="1"/>
    </xf>
    <xf numFmtId="0" fontId="26" fillId="0" borderId="0" xfId="0" applyFont="1" applyAlignment="1">
      <alignment horizontal="left" vertical="top" wrapText="1"/>
    </xf>
    <xf numFmtId="0" fontId="32" fillId="2" borderId="49" xfId="0" applyFont="1" applyFill="1" applyBorder="1" applyAlignment="1">
      <alignment horizontal="center" vertical="center" textRotation="90" wrapText="1"/>
    </xf>
    <xf numFmtId="0" fontId="32" fillId="2" borderId="9" xfId="0" applyFont="1" applyFill="1" applyBorder="1" applyAlignment="1">
      <alignment horizontal="center" vertical="center" textRotation="90" wrapText="1"/>
    </xf>
    <xf numFmtId="0" fontId="1" fillId="6" borderId="32" xfId="0" applyFont="1" applyFill="1" applyBorder="1" applyAlignment="1">
      <alignment horizontal="center" vertical="center" textRotation="90" wrapText="1"/>
    </xf>
    <xf numFmtId="0" fontId="1" fillId="6" borderId="39" xfId="0" applyFont="1" applyFill="1" applyBorder="1" applyAlignment="1">
      <alignment horizontal="center" vertical="center" textRotation="90" wrapText="1"/>
    </xf>
    <xf numFmtId="0" fontId="32" fillId="2" borderId="10" xfId="0" applyFont="1" applyFill="1" applyBorder="1" applyAlignment="1">
      <alignment horizontal="center" vertical="center" textRotation="90" wrapText="1"/>
    </xf>
    <xf numFmtId="0" fontId="32" fillId="4" borderId="23" xfId="0" applyFont="1" applyFill="1" applyBorder="1" applyAlignment="1">
      <alignment horizontal="center" vertical="center" textRotation="90" wrapText="1"/>
    </xf>
    <xf numFmtId="0" fontId="33" fillId="4" borderId="19" xfId="0" applyFont="1" applyFill="1" applyBorder="1" applyAlignment="1">
      <alignment horizontal="center" vertical="center" textRotation="90" wrapText="1"/>
    </xf>
    <xf numFmtId="0" fontId="32" fillId="4" borderId="10" xfId="0" applyFont="1" applyFill="1" applyBorder="1" applyAlignment="1">
      <alignment horizontal="center" vertical="center" textRotation="90" wrapText="1"/>
    </xf>
    <xf numFmtId="0" fontId="32" fillId="4" borderId="9" xfId="0" applyFont="1" applyFill="1" applyBorder="1" applyAlignment="1">
      <alignment horizontal="center" vertical="center" textRotation="90" wrapText="1"/>
    </xf>
    <xf numFmtId="0" fontId="32" fillId="2" borderId="40" xfId="0" applyFont="1" applyFill="1" applyBorder="1" applyAlignment="1">
      <alignment horizontal="center" vertical="center" textRotation="90" wrapText="1"/>
    </xf>
    <xf numFmtId="0" fontId="32" fillId="2" borderId="27" xfId="0" applyFont="1" applyFill="1" applyBorder="1" applyAlignment="1">
      <alignment horizontal="center" vertical="center" textRotation="90" wrapText="1"/>
    </xf>
    <xf numFmtId="49" fontId="19" fillId="0" borderId="12" xfId="1" applyNumberFormat="1" applyFont="1" applyBorder="1" applyAlignment="1" applyProtection="1">
      <alignment horizontal="left"/>
      <protection locked="0"/>
    </xf>
    <xf numFmtId="0" fontId="3" fillId="6" borderId="30" xfId="0" applyFont="1" applyFill="1" applyBorder="1" applyAlignment="1" applyProtection="1">
      <alignment horizontal="left" vertical="center"/>
      <protection hidden="1"/>
    </xf>
    <xf numFmtId="0" fontId="3" fillId="6" borderId="31" xfId="0" applyFont="1" applyFill="1" applyBorder="1" applyAlignment="1" applyProtection="1">
      <alignment horizontal="left" vertical="center"/>
      <protection hidden="1"/>
    </xf>
    <xf numFmtId="0" fontId="32" fillId="2" borderId="20" xfId="0" applyFont="1" applyFill="1" applyBorder="1" applyAlignment="1">
      <alignment horizontal="center" vertical="center" textRotation="90" wrapText="1"/>
    </xf>
    <xf numFmtId="0" fontId="32" fillId="2" borderId="21" xfId="0" applyFont="1" applyFill="1" applyBorder="1" applyAlignment="1">
      <alignment horizontal="center" vertical="center" textRotation="90" wrapText="1"/>
    </xf>
    <xf numFmtId="0" fontId="32" fillId="2" borderId="24" xfId="0" applyFont="1" applyFill="1" applyBorder="1" applyAlignment="1">
      <alignment horizontal="center" vertical="center" textRotation="90" wrapText="1"/>
    </xf>
    <xf numFmtId="0" fontId="32" fillId="2" borderId="18" xfId="0" applyFont="1" applyFill="1" applyBorder="1" applyAlignment="1">
      <alignment horizontal="center" vertical="center" textRotation="90" wrapText="1"/>
    </xf>
    <xf numFmtId="0" fontId="32" fillId="2" borderId="3" xfId="0" applyFont="1" applyFill="1" applyBorder="1" applyAlignment="1">
      <alignment horizontal="center" vertical="center" textRotation="90" wrapText="1"/>
    </xf>
    <xf numFmtId="0" fontId="32" fillId="2" borderId="7" xfId="0" applyFont="1" applyFill="1" applyBorder="1" applyAlignment="1">
      <alignment horizontal="center" vertical="center" textRotation="90" wrapText="1"/>
    </xf>
    <xf numFmtId="0" fontId="15" fillId="6" borderId="48"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12" fillId="3" borderId="34" xfId="0" applyFont="1" applyFill="1" applyBorder="1" applyAlignment="1">
      <alignment horizontal="center"/>
    </xf>
    <xf numFmtId="0" fontId="12" fillId="3" borderId="0" xfId="0" applyFont="1" applyFill="1" applyAlignment="1">
      <alignment horizontal="center"/>
    </xf>
    <xf numFmtId="0" fontId="12" fillId="3" borderId="35" xfId="0" applyFont="1" applyFill="1" applyBorder="1" applyAlignment="1">
      <alignment horizontal="center"/>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50" xfId="0" applyFont="1" applyFill="1" applyBorder="1" applyAlignment="1">
      <alignment horizontal="center" vertical="center" wrapText="1"/>
    </xf>
    <xf numFmtId="49" fontId="2" fillId="0" borderId="0" xfId="0" applyNumberFormat="1" applyFont="1" applyAlignment="1" applyProtection="1">
      <alignment horizontal="left" vertical="top" wrapText="1"/>
      <protection locked="0"/>
    </xf>
    <xf numFmtId="49" fontId="18" fillId="0" borderId="12" xfId="0" applyNumberFormat="1" applyFont="1" applyBorder="1" applyAlignment="1" applyProtection="1">
      <alignment horizontal="left"/>
      <protection locked="0"/>
    </xf>
    <xf numFmtId="49" fontId="18" fillId="0" borderId="6" xfId="0" applyNumberFormat="1" applyFont="1" applyBorder="1" applyAlignment="1" applyProtection="1">
      <alignment horizontal="left"/>
      <protection locked="0"/>
    </xf>
    <xf numFmtId="0" fontId="0" fillId="0" borderId="35" xfId="0" applyBorder="1" applyAlignment="1">
      <alignment horizontal="left" vertical="top" wrapText="1"/>
    </xf>
    <xf numFmtId="0" fontId="2" fillId="0" borderId="0" xfId="0" applyFont="1" applyAlignment="1">
      <alignment horizontal="left" vertical="top" wrapText="1"/>
    </xf>
    <xf numFmtId="0" fontId="28" fillId="6" borderId="1" xfId="0" applyFont="1" applyFill="1" applyBorder="1" applyAlignment="1">
      <alignment horizontal="center" vertical="center"/>
    </xf>
    <xf numFmtId="0" fontId="28" fillId="6" borderId="25"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6" xfId="0" applyFont="1" applyFill="1" applyBorder="1" applyAlignment="1">
      <alignment horizontal="center" vertical="center"/>
    </xf>
    <xf numFmtId="0" fontId="3" fillId="6" borderId="2" xfId="0" applyFont="1" applyFill="1" applyBorder="1" applyAlignment="1" applyProtection="1">
      <alignment horizontal="left" vertical="center"/>
      <protection hidden="1"/>
    </xf>
    <xf numFmtId="0" fontId="32" fillId="2" borderId="51" xfId="0" applyFont="1" applyFill="1" applyBorder="1" applyAlignment="1">
      <alignment horizontal="center" vertical="center" textRotation="90" wrapText="1"/>
    </xf>
    <xf numFmtId="49" fontId="19" fillId="0" borderId="6" xfId="1" applyNumberFormat="1" applyFont="1" applyBorder="1" applyAlignment="1" applyProtection="1">
      <alignment horizontal="left"/>
      <protection locked="0"/>
    </xf>
    <xf numFmtId="49" fontId="2" fillId="0" borderId="6" xfId="0" applyNumberFormat="1" applyFont="1" applyBorder="1" applyAlignment="1" applyProtection="1">
      <alignment horizontal="left" vertical="top" wrapText="1"/>
      <protection locked="0"/>
    </xf>
    <xf numFmtId="0" fontId="15" fillId="5" borderId="6" xfId="0" applyFont="1" applyFill="1" applyBorder="1" applyAlignment="1" applyProtection="1">
      <alignment horizontal="left"/>
      <protection locked="0"/>
    </xf>
    <xf numFmtId="1" fontId="22" fillId="5" borderId="6" xfId="0" applyNumberFormat="1" applyFont="1" applyFill="1" applyBorder="1" applyAlignment="1" applyProtection="1">
      <alignment horizontal="left" vertical="center"/>
      <protection locked="0"/>
    </xf>
    <xf numFmtId="0" fontId="14" fillId="5" borderId="6" xfId="0" applyFont="1" applyFill="1" applyBorder="1" applyAlignment="1" applyProtection="1">
      <alignment horizontal="left" vertical="center"/>
      <protection locked="0"/>
    </xf>
    <xf numFmtId="0" fontId="14" fillId="0" borderId="6"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12" xfId="0" applyFont="1" applyBorder="1" applyAlignment="1" applyProtection="1">
      <alignment horizontal="left" vertical="center"/>
      <protection locked="0"/>
    </xf>
    <xf numFmtId="0" fontId="14" fillId="0" borderId="46" xfId="0" applyFont="1" applyBorder="1" applyAlignment="1" applyProtection="1">
      <alignment horizontal="left" vertical="center"/>
      <protection locked="0"/>
    </xf>
    <xf numFmtId="0" fontId="15" fillId="0" borderId="6" xfId="0" applyFont="1" applyBorder="1" applyAlignment="1">
      <alignment horizontal="center"/>
    </xf>
    <xf numFmtId="0" fontId="14" fillId="0" borderId="0" xfId="0" applyFont="1" applyAlignment="1">
      <alignment horizontal="left" vertical="top" wrapText="1"/>
    </xf>
    <xf numFmtId="0" fontId="14" fillId="0" borderId="0" xfId="0" applyFont="1" applyAlignment="1">
      <alignment horizontal="left" vertical="top"/>
    </xf>
    <xf numFmtId="0" fontId="14" fillId="0" borderId="30" xfId="0" applyFont="1" applyBorder="1" applyAlignment="1" applyProtection="1">
      <alignment horizontal="left" vertical="center"/>
      <protection locked="0"/>
    </xf>
    <xf numFmtId="0" fontId="14" fillId="0" borderId="47" xfId="0" applyFont="1" applyBorder="1" applyAlignment="1" applyProtection="1">
      <alignment horizontal="left" vertical="center"/>
      <protection locked="0"/>
    </xf>
    <xf numFmtId="49" fontId="14" fillId="5" borderId="12" xfId="0" applyNumberFormat="1" applyFont="1" applyFill="1" applyBorder="1" applyAlignment="1" applyProtection="1">
      <alignment horizontal="left" vertical="center"/>
      <protection locked="0"/>
    </xf>
  </cellXfs>
  <cellStyles count="3">
    <cellStyle name="Currency 2" xfId="2" xr:uid="{1BEA03C2-2018-42AA-954D-59B0CD78CDC9}"/>
    <cellStyle name="Hyperlink" xfId="1" builtinId="8"/>
    <cellStyle name="Normal" xfId="0" builtinId="0"/>
  </cellStyles>
  <dxfs count="0"/>
  <tableStyles count="0" defaultTableStyle="TableStyleMedium2" defaultPivotStyle="PivotStyleLight16"/>
  <colors>
    <mruColors>
      <color rgb="FF3366CC"/>
      <color rgb="FF0033CC"/>
      <color rgb="FFC0000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168340</xdr:colOff>
      <xdr:row>18</xdr:row>
      <xdr:rowOff>0</xdr:rowOff>
    </xdr:from>
    <xdr:to>
      <xdr:col>1</xdr:col>
      <xdr:colOff>1197701</xdr:colOff>
      <xdr:row>21</xdr:row>
      <xdr:rowOff>170862</xdr:rowOff>
    </xdr:to>
    <xdr:pic>
      <xdr:nvPicPr>
        <xdr:cNvPr id="5" name="Picture 4">
          <a:extLst>
            <a:ext uri="{FF2B5EF4-FFF2-40B4-BE49-F238E27FC236}">
              <a16:creationId xmlns:a16="http://schemas.microsoft.com/office/drawing/2014/main" id="{29C2DBB4-B2E4-44EA-9D4B-B46836EA6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9340" y="4276725"/>
          <a:ext cx="1016842" cy="911091"/>
        </a:xfrm>
        <a:prstGeom prst="rect">
          <a:avLst/>
        </a:prstGeom>
      </xdr:spPr>
    </xdr:pic>
    <xdr:clientData/>
  </xdr:twoCellAnchor>
  <xdr:twoCellAnchor editAs="oneCell">
    <xdr:from>
      <xdr:col>10</xdr:col>
      <xdr:colOff>54429</xdr:colOff>
      <xdr:row>10</xdr:row>
      <xdr:rowOff>198660</xdr:rowOff>
    </xdr:from>
    <xdr:to>
      <xdr:col>11</xdr:col>
      <xdr:colOff>705841</xdr:colOff>
      <xdr:row>12</xdr:row>
      <xdr:rowOff>173082</xdr:rowOff>
    </xdr:to>
    <xdr:pic>
      <xdr:nvPicPr>
        <xdr:cNvPr id="7" name="Picture 6">
          <a:extLst>
            <a:ext uri="{FF2B5EF4-FFF2-40B4-BE49-F238E27FC236}">
              <a16:creationId xmlns:a16="http://schemas.microsoft.com/office/drawing/2014/main" id="{2BAECEA8-5F55-46B7-8578-D631834D38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17479" y="2827560"/>
          <a:ext cx="1544041" cy="486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168340</xdr:colOff>
      <xdr:row>18</xdr:row>
      <xdr:rowOff>0</xdr:rowOff>
    </xdr:from>
    <xdr:to>
      <xdr:col>1</xdr:col>
      <xdr:colOff>1200422</xdr:colOff>
      <xdr:row>21</xdr:row>
      <xdr:rowOff>173583</xdr:rowOff>
    </xdr:to>
    <xdr:pic>
      <xdr:nvPicPr>
        <xdr:cNvPr id="2" name="Picture 1">
          <a:extLst>
            <a:ext uri="{FF2B5EF4-FFF2-40B4-BE49-F238E27FC236}">
              <a16:creationId xmlns:a16="http://schemas.microsoft.com/office/drawing/2014/main" id="{070DE21B-D99D-4D78-895B-9F4EB9459D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1586" y="4686300"/>
          <a:ext cx="1026640" cy="942387"/>
        </a:xfrm>
        <a:prstGeom prst="rect">
          <a:avLst/>
        </a:prstGeom>
      </xdr:spPr>
    </xdr:pic>
    <xdr:clientData/>
  </xdr:twoCellAnchor>
  <xdr:twoCellAnchor editAs="oneCell">
    <xdr:from>
      <xdr:col>7</xdr:col>
      <xdr:colOff>302081</xdr:colOff>
      <xdr:row>15</xdr:row>
      <xdr:rowOff>59871</xdr:rowOff>
    </xdr:from>
    <xdr:to>
      <xdr:col>9</xdr:col>
      <xdr:colOff>49969</xdr:colOff>
      <xdr:row>17</xdr:row>
      <xdr:rowOff>28855</xdr:rowOff>
    </xdr:to>
    <xdr:pic>
      <xdr:nvPicPr>
        <xdr:cNvPr id="3" name="Picture 2">
          <a:extLst>
            <a:ext uri="{FF2B5EF4-FFF2-40B4-BE49-F238E27FC236}">
              <a16:creationId xmlns:a16="http://schemas.microsoft.com/office/drawing/2014/main" id="{B3C36E82-6BAA-4CA8-9CCF-D201EB2DB7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83731" y="3974646"/>
          <a:ext cx="1546760" cy="484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EED40-92F4-409B-A67D-425BBC2B1A31}">
  <sheetPr>
    <pageSetUpPr fitToPage="1"/>
  </sheetPr>
  <dimension ref="A1:M106"/>
  <sheetViews>
    <sheetView showGridLines="0" topLeftCell="A80" workbookViewId="0">
      <selection activeCell="C10" sqref="C10"/>
    </sheetView>
  </sheetViews>
  <sheetFormatPr defaultRowHeight="15" x14ac:dyDescent="0.25"/>
  <cols>
    <col min="1" max="2" width="2.7109375" customWidth="1"/>
    <col min="3" max="3" width="34.85546875" bestFit="1" customWidth="1"/>
    <col min="4" max="13" width="10.7109375" customWidth="1"/>
  </cols>
  <sheetData>
    <row r="1" spans="1:13" x14ac:dyDescent="0.25">
      <c r="A1" s="126" t="s">
        <v>264</v>
      </c>
      <c r="B1" s="126"/>
      <c r="C1" s="126"/>
      <c r="D1" s="126"/>
      <c r="E1" s="126"/>
      <c r="F1" s="119"/>
      <c r="G1" s="119"/>
      <c r="H1" s="119"/>
      <c r="I1" s="119"/>
      <c r="J1" s="119"/>
      <c r="K1" s="119"/>
      <c r="L1" s="119"/>
      <c r="M1" s="119"/>
    </row>
    <row r="2" spans="1:13" ht="27.95" customHeight="1" x14ac:dyDescent="0.25">
      <c r="A2" s="134" t="s">
        <v>237</v>
      </c>
      <c r="B2" s="134"/>
      <c r="C2" s="134"/>
      <c r="D2" s="134"/>
      <c r="E2" s="134"/>
      <c r="F2" s="134"/>
      <c r="G2" s="134"/>
      <c r="H2" s="134"/>
      <c r="I2" s="134"/>
      <c r="J2" s="134"/>
      <c r="K2" s="134"/>
      <c r="L2" s="134"/>
      <c r="M2" s="134"/>
    </row>
    <row r="3" spans="1:13" x14ac:dyDescent="0.25">
      <c r="A3" s="17"/>
      <c r="B3" s="119"/>
      <c r="C3" s="119"/>
      <c r="D3" s="119"/>
      <c r="E3" s="119"/>
      <c r="F3" s="119"/>
      <c r="G3" s="119"/>
      <c r="H3" s="119"/>
      <c r="I3" s="119"/>
      <c r="J3" s="119"/>
      <c r="K3" s="119"/>
      <c r="L3" s="119"/>
      <c r="M3" s="119"/>
    </row>
    <row r="4" spans="1:13" x14ac:dyDescent="0.25">
      <c r="A4" s="135" t="s">
        <v>238</v>
      </c>
      <c r="B4" s="136"/>
      <c r="C4" s="136"/>
      <c r="D4" s="136"/>
      <c r="E4" s="136"/>
      <c r="F4" s="102"/>
      <c r="G4" s="102"/>
      <c r="H4" s="102"/>
      <c r="I4" s="102"/>
      <c r="J4" s="102"/>
      <c r="K4" s="102"/>
      <c r="L4" s="102"/>
      <c r="M4" s="102"/>
    </row>
    <row r="5" spans="1:13" ht="14.45" customHeight="1" x14ac:dyDescent="0.25">
      <c r="B5" s="137" t="s">
        <v>241</v>
      </c>
      <c r="C5" s="137"/>
      <c r="D5" s="137"/>
      <c r="E5" s="137"/>
      <c r="F5" s="137"/>
      <c r="G5" s="137"/>
      <c r="H5" s="137"/>
      <c r="I5" s="137"/>
      <c r="J5" s="137"/>
      <c r="K5" s="137"/>
      <c r="L5" s="137"/>
      <c r="M5" s="137"/>
    </row>
    <row r="6" spans="1:13" x14ac:dyDescent="0.25">
      <c r="B6" s="137"/>
      <c r="C6" s="137"/>
      <c r="D6" s="137"/>
      <c r="E6" s="137"/>
      <c r="F6" s="137"/>
      <c r="G6" s="137"/>
      <c r="H6" s="137"/>
      <c r="I6" s="137"/>
      <c r="J6" s="137"/>
      <c r="K6" s="137"/>
      <c r="L6" s="137"/>
      <c r="M6" s="137"/>
    </row>
    <row r="7" spans="1:13" x14ac:dyDescent="0.25">
      <c r="B7" s="137"/>
      <c r="C7" s="137"/>
      <c r="D7" s="137"/>
      <c r="E7" s="137"/>
      <c r="F7" s="137"/>
      <c r="G7" s="137"/>
      <c r="H7" s="137"/>
      <c r="I7" s="137"/>
      <c r="J7" s="137"/>
      <c r="K7" s="137"/>
      <c r="L7" s="137"/>
      <c r="M7" s="137"/>
    </row>
    <row r="8" spans="1:13" x14ac:dyDescent="0.25">
      <c r="B8" s="41"/>
      <c r="C8" s="41"/>
      <c r="D8" s="41"/>
      <c r="E8" s="41"/>
      <c r="F8" s="41"/>
      <c r="G8" s="41"/>
      <c r="H8" s="41"/>
      <c r="I8" s="41"/>
      <c r="J8" s="41"/>
      <c r="K8" s="41"/>
      <c r="L8" s="41"/>
      <c r="M8" s="41"/>
    </row>
    <row r="9" spans="1:13" x14ac:dyDescent="0.25">
      <c r="B9" s="42" t="s">
        <v>38</v>
      </c>
      <c r="C9" s="43"/>
      <c r="D9" s="43"/>
      <c r="E9" s="43"/>
      <c r="F9" s="43"/>
      <c r="G9" s="43"/>
      <c r="H9" s="43"/>
      <c r="I9" s="43"/>
      <c r="J9" s="43"/>
      <c r="K9" s="43"/>
      <c r="L9" s="43"/>
      <c r="M9" s="43"/>
    </row>
    <row r="10" spans="1:13" s="127" customFormat="1" x14ac:dyDescent="0.25">
      <c r="C10" s="128" t="s">
        <v>266</v>
      </c>
      <c r="D10" s="138" t="s">
        <v>267</v>
      </c>
      <c r="E10" s="138"/>
      <c r="F10" s="138"/>
      <c r="G10" s="138"/>
      <c r="H10" s="138"/>
      <c r="I10" s="138"/>
      <c r="J10" s="138"/>
      <c r="K10" s="138"/>
      <c r="L10" s="138"/>
      <c r="M10" s="138"/>
    </row>
    <row r="11" spans="1:13" x14ac:dyDescent="0.25">
      <c r="C11" s="45" t="s">
        <v>2</v>
      </c>
      <c r="D11" s="139" t="s">
        <v>188</v>
      </c>
      <c r="E11" s="139"/>
      <c r="F11" s="139"/>
      <c r="G11" s="139"/>
      <c r="H11" s="139"/>
      <c r="I11" s="139"/>
      <c r="J11" s="139"/>
      <c r="K11" s="139"/>
      <c r="L11" s="139"/>
      <c r="M11" s="139"/>
    </row>
    <row r="12" spans="1:13" x14ac:dyDescent="0.25">
      <c r="C12" s="44" t="s">
        <v>197</v>
      </c>
      <c r="D12" s="140" t="s">
        <v>265</v>
      </c>
      <c r="E12" s="140"/>
      <c r="F12" s="140"/>
      <c r="G12" s="140"/>
      <c r="H12" s="140"/>
      <c r="I12" s="140"/>
      <c r="J12" s="140"/>
      <c r="K12" s="140"/>
      <c r="L12" s="140"/>
      <c r="M12" s="140"/>
    </row>
    <row r="13" spans="1:13" x14ac:dyDescent="0.25">
      <c r="C13" s="46" t="s">
        <v>24</v>
      </c>
      <c r="D13" s="139" t="s">
        <v>39</v>
      </c>
      <c r="E13" s="139"/>
      <c r="F13" s="139"/>
      <c r="G13" s="139"/>
      <c r="H13" s="139"/>
      <c r="I13" s="139"/>
      <c r="J13" s="139"/>
      <c r="K13" s="139"/>
      <c r="L13" s="139"/>
      <c r="M13" s="139"/>
    </row>
    <row r="14" spans="1:13" x14ac:dyDescent="0.25">
      <c r="C14" s="44" t="s">
        <v>23</v>
      </c>
      <c r="D14" s="140" t="s">
        <v>40</v>
      </c>
      <c r="E14" s="140"/>
      <c r="F14" s="140"/>
      <c r="G14" s="140"/>
      <c r="H14" s="140"/>
      <c r="I14" s="140"/>
      <c r="J14" s="140"/>
      <c r="K14" s="140"/>
      <c r="L14" s="140"/>
      <c r="M14" s="140"/>
    </row>
    <row r="15" spans="1:13" x14ac:dyDescent="0.25">
      <c r="C15" s="45" t="s">
        <v>67</v>
      </c>
      <c r="D15" s="139" t="s">
        <v>191</v>
      </c>
      <c r="E15" s="139"/>
      <c r="F15" s="139"/>
      <c r="G15" s="139"/>
      <c r="H15" s="139"/>
      <c r="I15" s="139"/>
      <c r="J15" s="139"/>
      <c r="K15" s="139"/>
      <c r="L15" s="139"/>
      <c r="M15" s="139"/>
    </row>
    <row r="16" spans="1:13" x14ac:dyDescent="0.25">
      <c r="C16" s="14" t="s">
        <v>68</v>
      </c>
      <c r="D16" s="140" t="s">
        <v>189</v>
      </c>
      <c r="E16" s="140"/>
      <c r="F16" s="140"/>
      <c r="G16" s="140"/>
      <c r="H16" s="140"/>
      <c r="I16" s="140"/>
      <c r="J16" s="140"/>
      <c r="K16" s="140"/>
      <c r="L16" s="140"/>
      <c r="M16" s="140"/>
    </row>
    <row r="17" spans="2:13" x14ac:dyDescent="0.25">
      <c r="C17" s="45" t="s">
        <v>3</v>
      </c>
      <c r="D17" s="139" t="s">
        <v>41</v>
      </c>
      <c r="E17" s="139"/>
      <c r="F17" s="139"/>
      <c r="G17" s="139"/>
      <c r="H17" s="139"/>
      <c r="I17" s="139"/>
      <c r="J17" s="139"/>
      <c r="K17" s="139"/>
      <c r="L17" s="139"/>
      <c r="M17" s="139"/>
    </row>
    <row r="18" spans="2:13" x14ac:dyDescent="0.25">
      <c r="C18" s="14" t="s">
        <v>4</v>
      </c>
      <c r="D18" s="140" t="s">
        <v>42</v>
      </c>
      <c r="E18" s="140"/>
      <c r="F18" s="140"/>
      <c r="G18" s="140"/>
      <c r="H18" s="140"/>
      <c r="I18" s="140"/>
      <c r="J18" s="140"/>
      <c r="K18" s="140"/>
      <c r="L18" s="140"/>
      <c r="M18" s="140"/>
    </row>
    <row r="19" spans="2:13" x14ac:dyDescent="0.25">
      <c r="C19" s="45" t="s">
        <v>5</v>
      </c>
      <c r="D19" s="139" t="s">
        <v>43</v>
      </c>
      <c r="E19" s="139"/>
      <c r="F19" s="139"/>
      <c r="G19" s="139"/>
      <c r="H19" s="139"/>
      <c r="I19" s="139"/>
      <c r="J19" s="139"/>
      <c r="K19" s="139"/>
      <c r="L19" s="139"/>
      <c r="M19" s="139"/>
    </row>
    <row r="21" spans="2:13" x14ac:dyDescent="0.25">
      <c r="B21" s="42" t="s">
        <v>44</v>
      </c>
      <c r="C21" s="43"/>
      <c r="D21" s="43"/>
      <c r="E21" s="43"/>
      <c r="F21" s="43"/>
      <c r="G21" s="43"/>
      <c r="H21" s="43"/>
      <c r="I21" s="43"/>
      <c r="J21" s="43"/>
      <c r="K21" s="43"/>
      <c r="L21" s="43"/>
      <c r="M21" s="43"/>
    </row>
    <row r="22" spans="2:13" x14ac:dyDescent="0.25">
      <c r="C22" s="14" t="s">
        <v>201</v>
      </c>
      <c r="D22" t="s">
        <v>212</v>
      </c>
    </row>
    <row r="23" spans="2:13" x14ac:dyDescent="0.25">
      <c r="C23" s="45" t="s">
        <v>229</v>
      </c>
      <c r="D23" s="47" t="s">
        <v>213</v>
      </c>
      <c r="E23" s="47"/>
      <c r="F23" s="47"/>
      <c r="G23" s="47"/>
      <c r="H23" s="47"/>
      <c r="I23" s="47"/>
      <c r="J23" s="47"/>
      <c r="K23" s="47"/>
      <c r="L23" s="47"/>
      <c r="M23" s="47"/>
    </row>
    <row r="24" spans="2:13" x14ac:dyDescent="0.25">
      <c r="C24" s="14" t="s">
        <v>45</v>
      </c>
      <c r="D24" t="s">
        <v>202</v>
      </c>
    </row>
    <row r="25" spans="2:13" x14ac:dyDescent="0.25">
      <c r="C25" s="45" t="s">
        <v>46</v>
      </c>
      <c r="D25" s="47" t="s">
        <v>47</v>
      </c>
      <c r="E25" s="47"/>
      <c r="F25" s="47"/>
      <c r="G25" s="47"/>
      <c r="H25" s="47"/>
      <c r="I25" s="47"/>
      <c r="J25" s="47"/>
      <c r="K25" s="47"/>
      <c r="L25" s="47"/>
      <c r="M25" s="47"/>
    </row>
    <row r="26" spans="2:13" x14ac:dyDescent="0.25">
      <c r="C26" s="14" t="s">
        <v>48</v>
      </c>
      <c r="D26" s="137" t="s">
        <v>49</v>
      </c>
      <c r="E26" s="137"/>
      <c r="F26" s="137"/>
      <c r="G26" s="137"/>
      <c r="H26" s="137"/>
      <c r="I26" s="137"/>
      <c r="J26" s="137"/>
      <c r="K26" s="137"/>
      <c r="L26" s="137"/>
      <c r="M26" s="137"/>
    </row>
    <row r="27" spans="2:13" x14ac:dyDescent="0.25">
      <c r="D27" s="137"/>
      <c r="E27" s="137"/>
      <c r="F27" s="137"/>
      <c r="G27" s="137"/>
      <c r="H27" s="137"/>
      <c r="I27" s="137"/>
      <c r="J27" s="137"/>
      <c r="K27" s="137"/>
      <c r="L27" s="137"/>
      <c r="M27" s="137"/>
    </row>
    <row r="28" spans="2:13" x14ac:dyDescent="0.25">
      <c r="C28" s="45" t="s">
        <v>1</v>
      </c>
      <c r="D28" s="47" t="s">
        <v>263</v>
      </c>
      <c r="E28" s="47"/>
      <c r="F28" s="47"/>
      <c r="G28" s="47"/>
      <c r="H28" s="47"/>
      <c r="I28" s="47"/>
      <c r="J28" s="47"/>
      <c r="K28" s="47"/>
      <c r="L28" s="47"/>
      <c r="M28" s="47"/>
    </row>
    <row r="29" spans="2:13" x14ac:dyDescent="0.25">
      <c r="C29" s="14" t="s">
        <v>50</v>
      </c>
      <c r="D29" t="s">
        <v>203</v>
      </c>
    </row>
    <row r="30" spans="2:13" x14ac:dyDescent="0.25">
      <c r="C30" s="48" t="s">
        <v>230</v>
      </c>
      <c r="D30" s="49" t="s">
        <v>204</v>
      </c>
      <c r="E30" s="49"/>
      <c r="F30" s="49"/>
      <c r="G30" s="49"/>
      <c r="H30" s="49"/>
      <c r="I30" s="49"/>
      <c r="J30" s="49"/>
      <c r="K30" s="49"/>
      <c r="L30" s="49"/>
      <c r="M30" s="49"/>
    </row>
    <row r="32" spans="2:13" x14ac:dyDescent="0.25">
      <c r="C32" s="50" t="s">
        <v>51</v>
      </c>
      <c r="D32" s="51" t="s">
        <v>205</v>
      </c>
      <c r="E32" s="51"/>
      <c r="F32" s="51"/>
      <c r="G32" s="51"/>
      <c r="H32" s="51"/>
      <c r="I32" s="51"/>
      <c r="J32" s="51"/>
      <c r="K32" s="51"/>
      <c r="L32" s="51"/>
      <c r="M32" s="51"/>
    </row>
    <row r="33" spans="1:13" ht="14.45" customHeight="1" x14ac:dyDescent="0.25">
      <c r="C33" s="14" t="s">
        <v>52</v>
      </c>
      <c r="D33" s="137" t="s">
        <v>53</v>
      </c>
      <c r="E33" s="137"/>
      <c r="F33" s="137"/>
      <c r="G33" s="137"/>
      <c r="H33" s="137"/>
      <c r="I33" s="137"/>
      <c r="J33" s="137"/>
      <c r="K33" s="137"/>
      <c r="L33" s="137"/>
      <c r="M33" s="137"/>
    </row>
    <row r="34" spans="1:13" x14ac:dyDescent="0.25">
      <c r="D34" s="137"/>
      <c r="E34" s="137"/>
      <c r="F34" s="137"/>
      <c r="G34" s="137"/>
      <c r="H34" s="137"/>
      <c r="I34" s="137"/>
      <c r="J34" s="137"/>
      <c r="K34" s="137"/>
      <c r="L34" s="137"/>
      <c r="M34" s="137"/>
    </row>
    <row r="35" spans="1:13" x14ac:dyDescent="0.25">
      <c r="D35" s="137"/>
      <c r="E35" s="137"/>
      <c r="F35" s="137"/>
      <c r="G35" s="137"/>
      <c r="H35" s="137"/>
      <c r="I35" s="137"/>
      <c r="J35" s="137"/>
      <c r="K35" s="137"/>
      <c r="L35" s="137"/>
      <c r="M35" s="137"/>
    </row>
    <row r="36" spans="1:13" x14ac:dyDescent="0.25">
      <c r="C36" s="45" t="s">
        <v>215</v>
      </c>
      <c r="D36" s="47" t="s">
        <v>219</v>
      </c>
      <c r="E36" s="47"/>
      <c r="F36" s="47"/>
      <c r="G36" s="47"/>
      <c r="H36" s="47"/>
      <c r="I36" s="47"/>
      <c r="J36" s="47"/>
      <c r="K36" s="47"/>
      <c r="L36" s="47"/>
      <c r="M36" s="47"/>
    </row>
    <row r="37" spans="1:13" x14ac:dyDescent="0.25">
      <c r="C37" s="14" t="s">
        <v>249</v>
      </c>
      <c r="D37" s="137" t="s">
        <v>247</v>
      </c>
      <c r="E37" s="137"/>
      <c r="F37" s="137"/>
      <c r="G37" s="137"/>
      <c r="H37" s="137"/>
      <c r="I37" s="137"/>
      <c r="J37" s="137"/>
      <c r="K37" s="137"/>
      <c r="L37" s="137"/>
      <c r="M37" s="137"/>
    </row>
    <row r="38" spans="1:13" x14ac:dyDescent="0.25">
      <c r="C38" s="14"/>
      <c r="D38" s="137"/>
      <c r="E38" s="137"/>
      <c r="F38" s="137"/>
      <c r="G38" s="137"/>
      <c r="H38" s="137"/>
      <c r="I38" s="137"/>
      <c r="J38" s="137"/>
      <c r="K38" s="137"/>
      <c r="L38" s="137"/>
      <c r="M38" s="137"/>
    </row>
    <row r="39" spans="1:13" x14ac:dyDescent="0.25">
      <c r="C39" s="45" t="s">
        <v>248</v>
      </c>
      <c r="D39" s="142" t="s">
        <v>250</v>
      </c>
      <c r="E39" s="142"/>
      <c r="F39" s="142"/>
      <c r="G39" s="142"/>
      <c r="H39" s="142"/>
      <c r="I39" s="142"/>
      <c r="J39" s="142"/>
      <c r="K39" s="142"/>
      <c r="L39" s="142"/>
      <c r="M39" s="142"/>
    </row>
    <row r="40" spans="1:13" x14ac:dyDescent="0.25">
      <c r="C40" s="45"/>
      <c r="D40" s="142"/>
      <c r="E40" s="142"/>
      <c r="F40" s="142"/>
      <c r="G40" s="142"/>
      <c r="H40" s="142"/>
      <c r="I40" s="142"/>
      <c r="J40" s="142"/>
      <c r="K40" s="142"/>
      <c r="L40" s="142"/>
      <c r="M40" s="142"/>
    </row>
    <row r="41" spans="1:13" x14ac:dyDescent="0.25">
      <c r="C41" s="14" t="s">
        <v>220</v>
      </c>
      <c r="D41" s="138" t="s">
        <v>233</v>
      </c>
      <c r="E41" s="138"/>
      <c r="F41" s="138"/>
      <c r="G41" s="138"/>
      <c r="H41" s="138"/>
      <c r="I41" s="138"/>
      <c r="J41" s="138"/>
      <c r="K41" s="138"/>
      <c r="L41" s="138"/>
      <c r="M41" s="138"/>
    </row>
    <row r="42" spans="1:13" x14ac:dyDescent="0.25">
      <c r="C42" s="14"/>
      <c r="D42" s="138"/>
      <c r="E42" s="138"/>
      <c r="F42" s="138"/>
      <c r="G42" s="138"/>
      <c r="H42" s="138"/>
      <c r="I42" s="138"/>
      <c r="J42" s="138"/>
      <c r="K42" s="138"/>
      <c r="L42" s="138"/>
      <c r="M42" s="138"/>
    </row>
    <row r="44" spans="1:13" x14ac:dyDescent="0.25">
      <c r="A44" s="135" t="s">
        <v>224</v>
      </c>
      <c r="B44" s="136"/>
      <c r="C44" s="136"/>
      <c r="D44" s="136"/>
      <c r="E44" s="136"/>
      <c r="F44" s="102"/>
      <c r="G44" s="102"/>
      <c r="H44" s="102"/>
      <c r="I44" s="102"/>
      <c r="J44" s="102"/>
      <c r="K44" s="102"/>
      <c r="L44" s="102"/>
      <c r="M44" s="102"/>
    </row>
    <row r="45" spans="1:13" x14ac:dyDescent="0.25">
      <c r="B45" s="137" t="s">
        <v>234</v>
      </c>
      <c r="C45" s="137"/>
      <c r="D45" s="137"/>
      <c r="E45" s="137"/>
      <c r="F45" s="137"/>
      <c r="G45" s="137"/>
      <c r="H45" s="137"/>
      <c r="I45" s="137"/>
      <c r="J45" s="137"/>
      <c r="K45" s="137"/>
      <c r="L45" s="137"/>
      <c r="M45" s="137"/>
    </row>
    <row r="46" spans="1:13" x14ac:dyDescent="0.25">
      <c r="B46" s="137"/>
      <c r="C46" s="137"/>
      <c r="D46" s="137"/>
      <c r="E46" s="137"/>
      <c r="F46" s="137"/>
      <c r="G46" s="137"/>
      <c r="H46" s="137"/>
      <c r="I46" s="137"/>
      <c r="J46" s="137"/>
      <c r="K46" s="137"/>
      <c r="L46" s="137"/>
      <c r="M46" s="137"/>
    </row>
    <row r="47" spans="1:13" ht="48" customHeight="1" x14ac:dyDescent="0.25">
      <c r="B47" s="137"/>
      <c r="C47" s="137"/>
      <c r="D47" s="137"/>
      <c r="E47" s="137"/>
      <c r="F47" s="137"/>
      <c r="G47" s="137"/>
      <c r="H47" s="137"/>
      <c r="I47" s="137"/>
      <c r="J47" s="137"/>
      <c r="K47" s="137"/>
      <c r="L47" s="137"/>
      <c r="M47" s="137"/>
    </row>
    <row r="49" spans="1:13" x14ac:dyDescent="0.25">
      <c r="C49" s="14" t="s">
        <v>225</v>
      </c>
      <c r="D49" s="137" t="s">
        <v>232</v>
      </c>
      <c r="E49" s="137"/>
      <c r="F49" s="137"/>
      <c r="G49" s="137"/>
      <c r="H49" s="137"/>
      <c r="I49" s="137"/>
      <c r="J49" s="137"/>
      <c r="K49" s="137"/>
      <c r="L49" s="137"/>
      <c r="M49" s="137"/>
    </row>
    <row r="50" spans="1:13" x14ac:dyDescent="0.25">
      <c r="D50" s="137"/>
      <c r="E50" s="137"/>
      <c r="F50" s="137"/>
      <c r="G50" s="137"/>
      <c r="H50" s="137"/>
      <c r="I50" s="137"/>
      <c r="J50" s="137"/>
      <c r="K50" s="137"/>
      <c r="L50" s="137"/>
      <c r="M50" s="137"/>
    </row>
    <row r="51" spans="1:13" x14ac:dyDescent="0.25">
      <c r="C51" s="45" t="s">
        <v>56</v>
      </c>
      <c r="D51" s="141" t="s">
        <v>226</v>
      </c>
      <c r="E51" s="141"/>
      <c r="F51" s="141"/>
      <c r="G51" s="141"/>
      <c r="H51" s="141"/>
      <c r="I51" s="141"/>
      <c r="J51" s="141"/>
      <c r="K51" s="141"/>
      <c r="L51" s="141"/>
      <c r="M51" s="141"/>
    </row>
    <row r="52" spans="1:13" ht="29.45" customHeight="1" x14ac:dyDescent="0.25">
      <c r="C52" s="47"/>
      <c r="D52" s="141"/>
      <c r="E52" s="141"/>
      <c r="F52" s="141"/>
      <c r="G52" s="141"/>
      <c r="H52" s="141"/>
      <c r="I52" s="141"/>
      <c r="J52" s="141"/>
      <c r="K52" s="141"/>
      <c r="L52" s="141"/>
      <c r="M52" s="141"/>
    </row>
    <row r="53" spans="1:13" ht="14.45" customHeight="1" x14ac:dyDescent="0.25">
      <c r="C53" s="14" t="s">
        <v>57</v>
      </c>
      <c r="D53" s="137" t="s">
        <v>227</v>
      </c>
      <c r="E53" s="137"/>
      <c r="F53" s="137"/>
      <c r="G53" s="137"/>
      <c r="H53" s="137"/>
      <c r="I53" s="137"/>
      <c r="J53" s="137"/>
      <c r="K53" s="137"/>
      <c r="L53" s="137"/>
      <c r="M53" s="137"/>
    </row>
    <row r="54" spans="1:13" ht="28.15" customHeight="1" x14ac:dyDescent="0.25">
      <c r="D54" s="137"/>
      <c r="E54" s="137"/>
      <c r="F54" s="137"/>
      <c r="G54" s="137"/>
      <c r="H54" s="137"/>
      <c r="I54" s="137"/>
      <c r="J54" s="137"/>
      <c r="K54" s="137"/>
      <c r="L54" s="137"/>
      <c r="M54" s="137"/>
    </row>
    <row r="56" spans="1:13" x14ac:dyDescent="0.25">
      <c r="A56" s="135" t="s">
        <v>239</v>
      </c>
      <c r="B56" s="136"/>
      <c r="C56" s="136"/>
      <c r="D56" s="136"/>
      <c r="E56" s="136"/>
      <c r="F56" s="102"/>
      <c r="G56" s="102"/>
      <c r="H56" s="102"/>
      <c r="I56" s="102"/>
      <c r="J56" s="102"/>
      <c r="K56" s="102"/>
      <c r="L56" s="102"/>
      <c r="M56" s="102"/>
    </row>
    <row r="57" spans="1:13" ht="14.45" customHeight="1" x14ac:dyDescent="0.25">
      <c r="B57" s="137" t="s">
        <v>240</v>
      </c>
      <c r="C57" s="137"/>
      <c r="D57" s="137"/>
      <c r="E57" s="137"/>
      <c r="F57" s="137"/>
      <c r="G57" s="137"/>
      <c r="H57" s="137"/>
      <c r="I57" s="137"/>
      <c r="J57" s="137"/>
      <c r="K57" s="137"/>
      <c r="L57" s="137"/>
      <c r="M57" s="137"/>
    </row>
    <row r="58" spans="1:13" x14ac:dyDescent="0.25">
      <c r="B58" s="137"/>
      <c r="C58" s="137"/>
      <c r="D58" s="137"/>
      <c r="E58" s="137"/>
      <c r="F58" s="137"/>
      <c r="G58" s="137"/>
      <c r="H58" s="137"/>
      <c r="I58" s="137"/>
      <c r="J58" s="137"/>
      <c r="K58" s="137"/>
      <c r="L58" s="137"/>
      <c r="M58" s="137"/>
    </row>
    <row r="59" spans="1:13" x14ac:dyDescent="0.25">
      <c r="B59" s="137"/>
      <c r="C59" s="137"/>
      <c r="D59" s="137"/>
      <c r="E59" s="137"/>
      <c r="F59" s="137"/>
      <c r="G59" s="137"/>
      <c r="H59" s="137"/>
      <c r="I59" s="137"/>
      <c r="J59" s="137"/>
      <c r="K59" s="137"/>
      <c r="L59" s="137"/>
      <c r="M59" s="137"/>
    </row>
    <row r="60" spans="1:13" x14ac:dyDescent="0.25">
      <c r="B60" s="41"/>
      <c r="C60" s="41"/>
      <c r="D60" s="41"/>
      <c r="E60" s="41"/>
      <c r="F60" s="41"/>
      <c r="G60" s="41"/>
      <c r="H60" s="41"/>
      <c r="I60" s="41"/>
      <c r="J60" s="41"/>
      <c r="K60" s="41"/>
      <c r="L60" s="41"/>
      <c r="M60" s="41"/>
    </row>
    <row r="61" spans="1:13" x14ac:dyDescent="0.25">
      <c r="B61" s="42" t="s">
        <v>38</v>
      </c>
      <c r="C61" s="43"/>
      <c r="D61" s="43"/>
      <c r="E61" s="43"/>
      <c r="F61" s="43"/>
      <c r="G61" s="43"/>
      <c r="H61" s="43"/>
      <c r="I61" s="43"/>
      <c r="J61" s="43"/>
      <c r="K61" s="43"/>
      <c r="L61" s="43"/>
      <c r="M61" s="43"/>
    </row>
    <row r="62" spans="1:13" x14ac:dyDescent="0.25">
      <c r="C62" s="128" t="s">
        <v>266</v>
      </c>
      <c r="D62" s="138" t="s">
        <v>267</v>
      </c>
      <c r="E62" s="138"/>
      <c r="F62" s="138"/>
      <c r="G62" s="138"/>
      <c r="H62" s="138"/>
      <c r="I62" s="138"/>
      <c r="J62" s="138"/>
      <c r="K62" s="138"/>
      <c r="L62" s="138"/>
      <c r="M62" s="138"/>
    </row>
    <row r="63" spans="1:13" x14ac:dyDescent="0.25">
      <c r="C63" s="45" t="s">
        <v>2</v>
      </c>
      <c r="D63" s="139" t="s">
        <v>188</v>
      </c>
      <c r="E63" s="139"/>
      <c r="F63" s="139"/>
      <c r="G63" s="139"/>
      <c r="H63" s="139"/>
      <c r="I63" s="139"/>
      <c r="J63" s="139"/>
      <c r="K63" s="139"/>
      <c r="L63" s="139"/>
      <c r="M63" s="139"/>
    </row>
    <row r="64" spans="1:13" x14ac:dyDescent="0.25">
      <c r="C64" s="44" t="s">
        <v>197</v>
      </c>
      <c r="D64" s="140" t="s">
        <v>265</v>
      </c>
      <c r="E64" s="140"/>
      <c r="F64" s="140"/>
      <c r="G64" s="140"/>
      <c r="H64" s="140"/>
      <c r="I64" s="140"/>
      <c r="J64" s="140"/>
      <c r="K64" s="140"/>
      <c r="L64" s="140"/>
      <c r="M64" s="140"/>
    </row>
    <row r="65" spans="2:13" x14ac:dyDescent="0.25">
      <c r="C65" s="46" t="s">
        <v>24</v>
      </c>
      <c r="D65" s="139" t="s">
        <v>39</v>
      </c>
      <c r="E65" s="139"/>
      <c r="F65" s="139"/>
      <c r="G65" s="139"/>
      <c r="H65" s="139"/>
      <c r="I65" s="139"/>
      <c r="J65" s="139"/>
      <c r="K65" s="139"/>
      <c r="L65" s="139"/>
      <c r="M65" s="139"/>
    </row>
    <row r="66" spans="2:13" x14ac:dyDescent="0.25">
      <c r="C66" s="44" t="s">
        <v>23</v>
      </c>
      <c r="D66" s="140" t="s">
        <v>40</v>
      </c>
      <c r="E66" s="140"/>
      <c r="F66" s="140"/>
      <c r="G66" s="140"/>
      <c r="H66" s="140"/>
      <c r="I66" s="140"/>
      <c r="J66" s="140"/>
      <c r="K66" s="140"/>
      <c r="L66" s="140"/>
      <c r="M66" s="140"/>
    </row>
    <row r="67" spans="2:13" x14ac:dyDescent="0.25">
      <c r="C67" s="45" t="s">
        <v>67</v>
      </c>
      <c r="D67" s="139" t="s">
        <v>191</v>
      </c>
      <c r="E67" s="139"/>
      <c r="F67" s="139"/>
      <c r="G67" s="139"/>
      <c r="H67" s="139"/>
      <c r="I67" s="139"/>
      <c r="J67" s="139"/>
      <c r="K67" s="139"/>
      <c r="L67" s="139"/>
      <c r="M67" s="139"/>
    </row>
    <row r="68" spans="2:13" x14ac:dyDescent="0.25">
      <c r="C68" s="14" t="s">
        <v>68</v>
      </c>
      <c r="D68" s="140" t="s">
        <v>189</v>
      </c>
      <c r="E68" s="140"/>
      <c r="F68" s="140"/>
      <c r="G68" s="140"/>
      <c r="H68" s="140"/>
      <c r="I68" s="140"/>
      <c r="J68" s="140"/>
      <c r="K68" s="140"/>
      <c r="L68" s="140"/>
      <c r="M68" s="140"/>
    </row>
    <row r="69" spans="2:13" x14ac:dyDescent="0.25">
      <c r="C69" s="45" t="s">
        <v>3</v>
      </c>
      <c r="D69" s="139" t="s">
        <v>41</v>
      </c>
      <c r="E69" s="139"/>
      <c r="F69" s="139"/>
      <c r="G69" s="139"/>
      <c r="H69" s="139"/>
      <c r="I69" s="139"/>
      <c r="J69" s="139"/>
      <c r="K69" s="139"/>
      <c r="L69" s="139"/>
      <c r="M69" s="139"/>
    </row>
    <row r="70" spans="2:13" x14ac:dyDescent="0.25">
      <c r="C70" s="14" t="s">
        <v>4</v>
      </c>
      <c r="D70" s="140" t="s">
        <v>42</v>
      </c>
      <c r="E70" s="140"/>
      <c r="F70" s="140"/>
      <c r="G70" s="140"/>
      <c r="H70" s="140"/>
      <c r="I70" s="140"/>
      <c r="J70" s="140"/>
      <c r="K70" s="140"/>
      <c r="L70" s="140"/>
      <c r="M70" s="140"/>
    </row>
    <row r="71" spans="2:13" x14ac:dyDescent="0.25">
      <c r="C71" s="45" t="s">
        <v>5</v>
      </c>
      <c r="D71" s="139" t="s">
        <v>43</v>
      </c>
      <c r="E71" s="139"/>
      <c r="F71" s="139"/>
      <c r="G71" s="139"/>
      <c r="H71" s="139"/>
      <c r="I71" s="139"/>
      <c r="J71" s="139"/>
      <c r="K71" s="139"/>
      <c r="L71" s="139"/>
      <c r="M71" s="139"/>
    </row>
    <row r="73" spans="2:13" x14ac:dyDescent="0.25">
      <c r="B73" s="42" t="s">
        <v>44</v>
      </c>
      <c r="C73" s="43"/>
      <c r="D73" s="43"/>
      <c r="E73" s="43"/>
      <c r="F73" s="43"/>
      <c r="G73" s="43"/>
      <c r="H73" s="43"/>
      <c r="I73" s="43"/>
      <c r="J73" s="43"/>
      <c r="K73" s="43"/>
      <c r="L73" s="43"/>
      <c r="M73" s="43"/>
    </row>
    <row r="74" spans="2:13" ht="29.65" customHeight="1" x14ac:dyDescent="0.25">
      <c r="B74" s="122"/>
      <c r="C74" s="123" t="s">
        <v>256</v>
      </c>
      <c r="D74" s="143" t="s">
        <v>257</v>
      </c>
      <c r="E74" s="143"/>
      <c r="F74" s="143"/>
      <c r="G74" s="143"/>
      <c r="H74" s="143"/>
      <c r="I74" s="143"/>
      <c r="J74" s="143"/>
      <c r="K74" s="143"/>
      <c r="L74" s="143"/>
      <c r="M74" s="143"/>
    </row>
    <row r="75" spans="2:13" x14ac:dyDescent="0.25">
      <c r="C75" s="45" t="s">
        <v>201</v>
      </c>
      <c r="D75" s="47" t="s">
        <v>212</v>
      </c>
      <c r="E75" s="47"/>
      <c r="F75" s="47"/>
      <c r="G75" s="47"/>
      <c r="H75" s="47"/>
      <c r="I75" s="47"/>
      <c r="J75" s="47"/>
      <c r="K75" s="47"/>
      <c r="L75" s="47"/>
      <c r="M75" s="47"/>
    </row>
    <row r="76" spans="2:13" x14ac:dyDescent="0.25">
      <c r="C76" s="14" t="s">
        <v>229</v>
      </c>
      <c r="D76" t="s">
        <v>213</v>
      </c>
    </row>
    <row r="77" spans="2:13" ht="29.65" customHeight="1" x14ac:dyDescent="0.25">
      <c r="C77" s="45" t="s">
        <v>258</v>
      </c>
      <c r="D77" s="141" t="s">
        <v>259</v>
      </c>
      <c r="E77" s="141"/>
      <c r="F77" s="141"/>
      <c r="G77" s="141"/>
      <c r="H77" s="141"/>
      <c r="I77" s="141"/>
      <c r="J77" s="141"/>
      <c r="K77" s="141"/>
      <c r="L77" s="141"/>
      <c r="M77" s="141"/>
    </row>
    <row r="78" spans="2:13" x14ac:dyDescent="0.25">
      <c r="C78" s="14" t="s">
        <v>46</v>
      </c>
      <c r="D78" t="s">
        <v>47</v>
      </c>
    </row>
    <row r="79" spans="2:13" x14ac:dyDescent="0.25">
      <c r="C79" s="45" t="s">
        <v>1</v>
      </c>
      <c r="D79" s="47" t="s">
        <v>263</v>
      </c>
      <c r="E79" s="47"/>
      <c r="F79" s="47"/>
      <c r="G79" s="47"/>
      <c r="H79" s="47"/>
      <c r="I79" s="47"/>
      <c r="J79" s="47"/>
      <c r="K79" s="47"/>
      <c r="L79" s="47"/>
      <c r="M79" s="47"/>
    </row>
    <row r="80" spans="2:13" x14ac:dyDescent="0.25">
      <c r="C80" s="14" t="s">
        <v>50</v>
      </c>
      <c r="D80" t="s">
        <v>203</v>
      </c>
    </row>
    <row r="81" spans="1:13" x14ac:dyDescent="0.25">
      <c r="C81" s="48" t="s">
        <v>230</v>
      </c>
      <c r="D81" s="49" t="s">
        <v>204</v>
      </c>
      <c r="E81" s="49"/>
      <c r="F81" s="49"/>
      <c r="G81" s="49"/>
      <c r="H81" s="49"/>
      <c r="I81" s="49"/>
      <c r="J81" s="49"/>
      <c r="K81" s="49"/>
      <c r="L81" s="49"/>
      <c r="M81" s="49"/>
    </row>
    <row r="83" spans="1:13" x14ac:dyDescent="0.25">
      <c r="C83" s="50" t="s">
        <v>51</v>
      </c>
      <c r="D83" s="51" t="s">
        <v>205</v>
      </c>
      <c r="E83" s="51"/>
      <c r="F83" s="51"/>
      <c r="G83" s="51"/>
      <c r="H83" s="51"/>
      <c r="I83" s="51"/>
      <c r="J83" s="51"/>
      <c r="K83" s="51"/>
      <c r="L83" s="51"/>
      <c r="M83" s="51"/>
    </row>
    <row r="84" spans="1:13" ht="14.45" customHeight="1" x14ac:dyDescent="0.25">
      <c r="C84" s="14" t="s">
        <v>249</v>
      </c>
      <c r="D84" s="137" t="s">
        <v>247</v>
      </c>
      <c r="E84" s="137"/>
      <c r="F84" s="137"/>
      <c r="G84" s="137"/>
      <c r="H84" s="137"/>
      <c r="I84" s="137"/>
      <c r="J84" s="137"/>
      <c r="K84" s="137"/>
      <c r="L84" s="137"/>
      <c r="M84" s="137"/>
    </row>
    <row r="85" spans="1:13" x14ac:dyDescent="0.25">
      <c r="C85" s="14"/>
      <c r="D85" s="137"/>
      <c r="E85" s="137"/>
      <c r="F85" s="137"/>
      <c r="G85" s="137"/>
      <c r="H85" s="137"/>
      <c r="I85" s="137"/>
      <c r="J85" s="137"/>
      <c r="K85" s="137"/>
      <c r="L85" s="137"/>
      <c r="M85" s="137"/>
    </row>
    <row r="86" spans="1:13" x14ac:dyDescent="0.25">
      <c r="C86" s="45" t="s">
        <v>248</v>
      </c>
      <c r="D86" s="142" t="s">
        <v>250</v>
      </c>
      <c r="E86" s="142"/>
      <c r="F86" s="142"/>
      <c r="G86" s="142"/>
      <c r="H86" s="142"/>
      <c r="I86" s="142"/>
      <c r="J86" s="142"/>
      <c r="K86" s="142"/>
      <c r="L86" s="142"/>
      <c r="M86" s="142"/>
    </row>
    <row r="87" spans="1:13" x14ac:dyDescent="0.25">
      <c r="C87" s="45"/>
      <c r="D87" s="142"/>
      <c r="E87" s="142"/>
      <c r="F87" s="142"/>
      <c r="G87" s="142"/>
      <c r="H87" s="142"/>
      <c r="I87" s="142"/>
      <c r="J87" s="142"/>
      <c r="K87" s="142"/>
      <c r="L87" s="142"/>
      <c r="M87" s="142"/>
    </row>
    <row r="90" spans="1:13" x14ac:dyDescent="0.25">
      <c r="A90" s="135" t="s">
        <v>58</v>
      </c>
      <c r="B90" s="136"/>
      <c r="C90" s="136"/>
      <c r="D90" s="136"/>
      <c r="E90" s="136"/>
      <c r="F90" s="102"/>
      <c r="G90" s="102"/>
      <c r="H90" s="102"/>
      <c r="I90" s="102"/>
      <c r="J90" s="102"/>
      <c r="K90" s="102"/>
      <c r="L90" s="102"/>
      <c r="M90" s="102"/>
    </row>
    <row r="91" spans="1:13" x14ac:dyDescent="0.25">
      <c r="B91" t="s">
        <v>207</v>
      </c>
    </row>
    <row r="93" spans="1:13" x14ac:dyDescent="0.25">
      <c r="B93" s="42" t="s">
        <v>192</v>
      </c>
      <c r="C93" s="43"/>
      <c r="D93" s="43"/>
      <c r="E93" s="43"/>
      <c r="F93" s="43"/>
      <c r="G93" s="43"/>
      <c r="H93" s="43"/>
      <c r="I93" s="43"/>
      <c r="J93" s="43"/>
      <c r="K93" s="43"/>
      <c r="L93" s="43"/>
      <c r="M93" s="43"/>
    </row>
    <row r="94" spans="1:13" ht="28.9" customHeight="1" x14ac:dyDescent="0.25">
      <c r="C94" s="103" t="s">
        <v>78</v>
      </c>
      <c r="D94" s="137" t="s">
        <v>193</v>
      </c>
      <c r="E94" s="137"/>
      <c r="F94" s="137"/>
      <c r="G94" s="137"/>
      <c r="H94" s="137"/>
      <c r="I94" s="137"/>
      <c r="J94" s="137"/>
      <c r="K94" s="137"/>
      <c r="L94" s="137"/>
      <c r="M94" s="137"/>
    </row>
    <row r="95" spans="1:13" ht="43.15" customHeight="1" x14ac:dyDescent="0.25">
      <c r="C95" s="104" t="s">
        <v>200</v>
      </c>
      <c r="D95" s="137" t="s">
        <v>206</v>
      </c>
      <c r="E95" s="137"/>
      <c r="F95" s="137"/>
      <c r="G95" s="137"/>
      <c r="H95" s="137"/>
      <c r="I95" s="137"/>
      <c r="J95" s="137"/>
      <c r="K95" s="137"/>
      <c r="L95" s="137"/>
      <c r="M95" s="137"/>
    </row>
    <row r="97" spans="2:13" x14ac:dyDescent="0.25">
      <c r="B97" s="42" t="s">
        <v>59</v>
      </c>
      <c r="C97" s="43"/>
      <c r="D97" s="43"/>
      <c r="E97" s="43"/>
      <c r="F97" s="43"/>
      <c r="G97" s="43"/>
      <c r="H97" s="43"/>
      <c r="I97" s="43"/>
      <c r="J97" s="43"/>
      <c r="K97" s="43"/>
      <c r="L97" s="43"/>
      <c r="M97" s="43"/>
    </row>
    <row r="98" spans="2:13" ht="14.45" customHeight="1" x14ac:dyDescent="0.25">
      <c r="C98" s="137" t="s">
        <v>61</v>
      </c>
      <c r="D98" s="137"/>
      <c r="E98" s="137"/>
      <c r="F98" s="137"/>
      <c r="G98" s="137"/>
      <c r="H98" s="137"/>
      <c r="I98" s="137"/>
      <c r="J98" s="137"/>
      <c r="K98" s="137"/>
      <c r="L98" s="137"/>
      <c r="M98" s="137"/>
    </row>
    <row r="99" spans="2:13" x14ac:dyDescent="0.25">
      <c r="C99" s="137"/>
      <c r="D99" s="137"/>
      <c r="E99" s="137"/>
      <c r="F99" s="137"/>
      <c r="G99" s="137"/>
      <c r="H99" s="137"/>
      <c r="I99" s="137"/>
      <c r="J99" s="137"/>
      <c r="K99" s="137"/>
      <c r="L99" s="137"/>
      <c r="M99" s="137"/>
    </row>
    <row r="100" spans="2:13" x14ac:dyDescent="0.25">
      <c r="C100" s="137"/>
      <c r="D100" s="137"/>
      <c r="E100" s="137"/>
      <c r="F100" s="137"/>
      <c r="G100" s="137"/>
      <c r="H100" s="137"/>
      <c r="I100" s="137"/>
      <c r="J100" s="137"/>
      <c r="K100" s="137"/>
      <c r="L100" s="137"/>
      <c r="M100" s="137"/>
    </row>
    <row r="102" spans="2:13" x14ac:dyDescent="0.25">
      <c r="B102" s="42" t="s">
        <v>60</v>
      </c>
      <c r="C102" s="43"/>
      <c r="D102" s="43"/>
      <c r="E102" s="43"/>
      <c r="F102" s="43"/>
      <c r="G102" s="43"/>
      <c r="H102" s="43"/>
      <c r="I102" s="43"/>
      <c r="J102" s="43"/>
      <c r="K102" s="43"/>
      <c r="L102" s="43"/>
      <c r="M102" s="43"/>
    </row>
    <row r="103" spans="2:13" x14ac:dyDescent="0.25">
      <c r="C103" t="s">
        <v>62</v>
      </c>
    </row>
    <row r="104" spans="2:13" x14ac:dyDescent="0.25">
      <c r="C104" t="s">
        <v>194</v>
      </c>
    </row>
    <row r="105" spans="2:13" x14ac:dyDescent="0.25">
      <c r="C105" t="s">
        <v>195</v>
      </c>
    </row>
    <row r="106" spans="2:13" x14ac:dyDescent="0.25">
      <c r="C106" t="s">
        <v>196</v>
      </c>
    </row>
  </sheetData>
  <sheetProtection algorithmName="SHA-512" hashValue="0+j44cRjDjKmgT/djdyqCNBkUMVm6eFsCCdNryzxJ3LPj/BWNetHZl4Vqwkvvp3QcZqvSOUECuBfdSF8mG7Avg==" saltValue="3+1gefUB4Cy8AHgzC88hDA==" spinCount="100000" sheet="1" objects="1" scenarios="1"/>
  <mergeCells count="43">
    <mergeCell ref="D11:M11"/>
    <mergeCell ref="D10:M10"/>
    <mergeCell ref="D74:M74"/>
    <mergeCell ref="D84:M85"/>
    <mergeCell ref="D86:M87"/>
    <mergeCell ref="D77:M77"/>
    <mergeCell ref="D37:M38"/>
    <mergeCell ref="D68:M68"/>
    <mergeCell ref="D69:M69"/>
    <mergeCell ref="D70:M70"/>
    <mergeCell ref="D71:M71"/>
    <mergeCell ref="D41:M42"/>
    <mergeCell ref="C98:M100"/>
    <mergeCell ref="D33:M35"/>
    <mergeCell ref="A44:E44"/>
    <mergeCell ref="B45:M47"/>
    <mergeCell ref="D49:M50"/>
    <mergeCell ref="D94:M94"/>
    <mergeCell ref="D95:M95"/>
    <mergeCell ref="D51:M52"/>
    <mergeCell ref="D53:M54"/>
    <mergeCell ref="A90:E90"/>
    <mergeCell ref="D39:M40"/>
    <mergeCell ref="D64:M64"/>
    <mergeCell ref="D65:M65"/>
    <mergeCell ref="D66:M66"/>
    <mergeCell ref="D67:M67"/>
    <mergeCell ref="A2:M2"/>
    <mergeCell ref="A56:E56"/>
    <mergeCell ref="B57:M59"/>
    <mergeCell ref="D62:M62"/>
    <mergeCell ref="D63:M63"/>
    <mergeCell ref="D26:M27"/>
    <mergeCell ref="A4:E4"/>
    <mergeCell ref="B5:M7"/>
    <mergeCell ref="D19:M19"/>
    <mergeCell ref="D18:M18"/>
    <mergeCell ref="D17:M17"/>
    <mergeCell ref="D16:M16"/>
    <mergeCell ref="D15:M15"/>
    <mergeCell ref="D14:M14"/>
    <mergeCell ref="D13:M13"/>
    <mergeCell ref="D12:M12"/>
  </mergeCells>
  <pageMargins left="0.7" right="0.7" top="0.75" bottom="0.75" header="0.3" footer="0.3"/>
  <pageSetup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BA2F-F512-4E42-8BA4-CF0DEDE45669}">
  <sheetPr>
    <pageSetUpPr fitToPage="1"/>
  </sheetPr>
  <dimension ref="A1:R129"/>
  <sheetViews>
    <sheetView showGridLines="0" tabSelected="1" topLeftCell="A25" zoomScaleNormal="100" zoomScaleSheetLayoutView="90" workbookViewId="0">
      <selection activeCell="P29" sqref="P29"/>
    </sheetView>
  </sheetViews>
  <sheetFormatPr defaultColWidth="8.85546875" defaultRowHeight="15" x14ac:dyDescent="0.25"/>
  <cols>
    <col min="1" max="1" width="5.5703125" style="67" customWidth="1"/>
    <col min="2" max="2" width="20.7109375" style="58" customWidth="1"/>
    <col min="3" max="3" width="15.85546875" style="58" customWidth="1"/>
    <col min="4" max="4" width="13.7109375" style="58" customWidth="1"/>
    <col min="5" max="5" width="9" style="58" bestFit="1" customWidth="1"/>
    <col min="6" max="6" width="12.5703125" style="58" customWidth="1"/>
    <col min="7" max="7" width="14" customWidth="1"/>
    <col min="8" max="8" width="10.7109375" style="58" bestFit="1" customWidth="1"/>
    <col min="9" max="9" width="14.85546875" style="58" customWidth="1"/>
    <col min="10" max="13" width="12.7109375" style="58" customWidth="1"/>
    <col min="14" max="14" width="12.7109375" style="69" customWidth="1"/>
  </cols>
  <sheetData>
    <row r="1" spans="1:14" ht="41.25" customHeight="1" thickBot="1" x14ac:dyDescent="0.3">
      <c r="A1" s="62"/>
      <c r="B1" s="156" t="s">
        <v>245</v>
      </c>
      <c r="C1" s="156"/>
      <c r="D1" s="156"/>
      <c r="E1" s="156"/>
      <c r="F1" s="156"/>
      <c r="G1" s="156"/>
      <c r="H1" s="156"/>
      <c r="I1" s="156"/>
      <c r="J1" s="156"/>
      <c r="K1" s="156"/>
      <c r="L1" s="156"/>
      <c r="M1" s="156"/>
      <c r="N1" s="157"/>
    </row>
    <row r="2" spans="1:14" s="4" customFormat="1" ht="20.100000000000001" customHeight="1" x14ac:dyDescent="0.2">
      <c r="A2" s="63"/>
      <c r="B2" s="2"/>
      <c r="C2" s="3"/>
      <c r="D2" s="3"/>
      <c r="E2" s="3"/>
      <c r="F2" s="3"/>
      <c r="G2" s="3"/>
      <c r="H2" s="3"/>
      <c r="I2" s="3"/>
      <c r="J2" s="3"/>
      <c r="K2" s="3"/>
      <c r="L2" s="55"/>
      <c r="M2" s="3"/>
      <c r="N2" s="82" t="s">
        <v>269</v>
      </c>
    </row>
    <row r="3" spans="1:14" s="4" customFormat="1" ht="8.25" customHeight="1" x14ac:dyDescent="0.2">
      <c r="A3" s="64"/>
      <c r="B3" s="6"/>
      <c r="N3" s="115"/>
    </row>
    <row r="4" spans="1:14" ht="20.100000000000001" customHeight="1" x14ac:dyDescent="0.25">
      <c r="A4" s="65"/>
      <c r="B4" s="167" t="s">
        <v>242</v>
      </c>
      <c r="C4" s="167"/>
      <c r="D4" s="167"/>
      <c r="E4" s="167"/>
      <c r="F4" s="167"/>
      <c r="G4" s="167"/>
      <c r="H4" s="167"/>
      <c r="I4" s="167"/>
      <c r="J4" s="167"/>
      <c r="K4" s="167"/>
      <c r="L4" s="167"/>
      <c r="M4" s="167"/>
      <c r="N4" s="168"/>
    </row>
    <row r="5" spans="1:14" ht="20.100000000000001" customHeight="1" x14ac:dyDescent="0.25">
      <c r="A5" s="65"/>
      <c r="B5" s="167"/>
      <c r="C5" s="167"/>
      <c r="D5" s="167"/>
      <c r="E5" s="167"/>
      <c r="F5" s="167"/>
      <c r="G5" s="167"/>
      <c r="H5" s="167"/>
      <c r="I5" s="167"/>
      <c r="J5" s="167"/>
      <c r="K5" s="167"/>
      <c r="L5" s="167"/>
      <c r="M5" s="167"/>
      <c r="N5" s="168"/>
    </row>
    <row r="6" spans="1:14" ht="15.75" customHeight="1" x14ac:dyDescent="0.25">
      <c r="A6" s="65"/>
      <c r="B6" s="167"/>
      <c r="C6" s="167"/>
      <c r="D6" s="167"/>
      <c r="E6" s="167"/>
      <c r="F6" s="167"/>
      <c r="G6" s="167"/>
      <c r="H6" s="167"/>
      <c r="I6" s="167"/>
      <c r="J6" s="167"/>
      <c r="K6" s="167"/>
      <c r="L6" s="167"/>
      <c r="M6" s="167"/>
      <c r="N6" s="168"/>
    </row>
    <row r="7" spans="1:14" ht="20.100000000000001" customHeight="1" x14ac:dyDescent="0.25">
      <c r="A7" s="65"/>
      <c r="B7" s="60" t="s">
        <v>15</v>
      </c>
      <c r="C7" s="8"/>
      <c r="D7" s="8"/>
      <c r="E7" s="8"/>
      <c r="F7" s="8"/>
      <c r="G7" s="60" t="s">
        <v>0</v>
      </c>
      <c r="H7"/>
      <c r="I7"/>
      <c r="J7"/>
      <c r="K7"/>
      <c r="L7"/>
      <c r="M7"/>
      <c r="N7" s="66"/>
    </row>
    <row r="8" spans="1:14" ht="20.100000000000001" customHeight="1" x14ac:dyDescent="0.25">
      <c r="A8" s="65"/>
      <c r="B8" t="s">
        <v>266</v>
      </c>
      <c r="C8" s="177"/>
      <c r="D8" s="177"/>
      <c r="E8" s="177"/>
      <c r="F8"/>
      <c r="G8" s="137" t="s">
        <v>66</v>
      </c>
      <c r="H8" s="137"/>
      <c r="I8" s="137"/>
      <c r="J8" s="137"/>
      <c r="K8" s="137"/>
      <c r="L8" s="137"/>
      <c r="M8" s="137"/>
      <c r="N8" s="178"/>
    </row>
    <row r="9" spans="1:14" ht="20.100000000000001" customHeight="1" x14ac:dyDescent="0.25">
      <c r="A9" s="65"/>
      <c r="B9" t="s">
        <v>2</v>
      </c>
      <c r="C9" s="176"/>
      <c r="D9" s="176"/>
      <c r="E9" s="176"/>
      <c r="F9"/>
      <c r="G9" s="137"/>
      <c r="H9" s="137"/>
      <c r="I9" s="137"/>
      <c r="J9" s="137"/>
      <c r="K9" s="137"/>
      <c r="L9" s="137"/>
      <c r="M9" s="137"/>
      <c r="N9" s="178"/>
    </row>
    <row r="10" spans="1:14" ht="20.100000000000001" customHeight="1" x14ac:dyDescent="0.25">
      <c r="A10" s="65"/>
      <c r="B10" s="9" t="s">
        <v>197</v>
      </c>
      <c r="C10" s="176"/>
      <c r="D10" s="176"/>
      <c r="E10" s="176"/>
      <c r="F10"/>
      <c r="G10" s="137"/>
      <c r="H10" s="137"/>
      <c r="I10" s="137"/>
      <c r="J10" s="137"/>
      <c r="K10" s="137"/>
      <c r="L10" s="137"/>
      <c r="M10" s="137"/>
      <c r="N10" s="178"/>
    </row>
    <row r="11" spans="1:14" ht="20.100000000000001" customHeight="1" x14ac:dyDescent="0.25">
      <c r="A11" s="65"/>
      <c r="B11" s="9" t="s">
        <v>24</v>
      </c>
      <c r="C11" s="176"/>
      <c r="D11" s="176"/>
      <c r="E11" s="176"/>
      <c r="F11"/>
      <c r="G11" s="179" t="s">
        <v>198</v>
      </c>
      <c r="H11" s="179"/>
      <c r="I11" s="179" t="s">
        <v>270</v>
      </c>
      <c r="J11" s="179"/>
      <c r="K11"/>
      <c r="L11"/>
      <c r="M11"/>
      <c r="N11" s="66"/>
    </row>
    <row r="12" spans="1:14" ht="20.100000000000001" customHeight="1" x14ac:dyDescent="0.25">
      <c r="A12" s="65"/>
      <c r="B12" s="9" t="s">
        <v>23</v>
      </c>
      <c r="C12" s="176"/>
      <c r="D12" s="176"/>
      <c r="E12" s="176"/>
      <c r="F12"/>
      <c r="G12" s="179"/>
      <c r="H12" s="179"/>
      <c r="I12" s="179"/>
      <c r="J12" s="179"/>
      <c r="K12"/>
      <c r="L12"/>
      <c r="M12"/>
      <c r="N12" s="66"/>
    </row>
    <row r="13" spans="1:14" ht="20.100000000000001" customHeight="1" x14ac:dyDescent="0.25">
      <c r="B13" t="s">
        <v>67</v>
      </c>
      <c r="C13" s="176"/>
      <c r="D13" s="176"/>
      <c r="E13" s="176"/>
      <c r="F13"/>
      <c r="G13" s="179"/>
      <c r="H13" s="179"/>
      <c r="I13" s="179"/>
      <c r="J13" s="179"/>
      <c r="K13"/>
      <c r="L13" s="16"/>
      <c r="M13"/>
      <c r="N13" s="68"/>
    </row>
    <row r="14" spans="1:14" ht="20.100000000000001" customHeight="1" x14ac:dyDescent="0.25">
      <c r="B14" t="s">
        <v>68</v>
      </c>
      <c r="C14" s="176"/>
      <c r="D14" s="176"/>
      <c r="E14" s="176"/>
      <c r="F14"/>
      <c r="G14" s="179"/>
      <c r="H14" s="179"/>
      <c r="I14" s="179"/>
      <c r="J14" s="179"/>
      <c r="K14"/>
      <c r="L14"/>
      <c r="M14"/>
      <c r="N14" s="66"/>
    </row>
    <row r="15" spans="1:14" ht="20.100000000000001" customHeight="1" x14ac:dyDescent="0.25">
      <c r="B15" t="s">
        <v>3</v>
      </c>
      <c r="C15" s="176"/>
      <c r="D15" s="176"/>
      <c r="E15" s="176"/>
      <c r="F15"/>
      <c r="G15" s="179"/>
      <c r="H15" s="179"/>
      <c r="K15"/>
      <c r="M15"/>
    </row>
    <row r="16" spans="1:14" ht="20.100000000000001" customHeight="1" x14ac:dyDescent="0.25">
      <c r="B16" t="s">
        <v>4</v>
      </c>
      <c r="C16" s="176"/>
      <c r="D16" s="176"/>
      <c r="E16" s="176"/>
      <c r="F16"/>
      <c r="G16" s="60" t="s">
        <v>63</v>
      </c>
      <c r="H16"/>
      <c r="I16"/>
      <c r="J16"/>
      <c r="K16" s="56" t="s">
        <v>64</v>
      </c>
      <c r="L16" s="56" t="s">
        <v>65</v>
      </c>
      <c r="M16" s="56"/>
      <c r="N16" s="70"/>
    </row>
    <row r="17" spans="1:18" ht="20.100000000000001" customHeight="1" x14ac:dyDescent="0.25">
      <c r="B17" t="s">
        <v>5</v>
      </c>
      <c r="C17" s="155"/>
      <c r="D17" s="155"/>
      <c r="E17" s="155"/>
      <c r="F17"/>
      <c r="G17" s="17" t="s">
        <v>236</v>
      </c>
      <c r="H17" s="17"/>
      <c r="I17" s="17"/>
      <c r="J17" s="17"/>
      <c r="K17" s="61" t="s">
        <v>73</v>
      </c>
      <c r="L17" s="120" t="s">
        <v>190</v>
      </c>
      <c r="M17" s="61"/>
      <c r="N17" s="71"/>
    </row>
    <row r="18" spans="1:18" ht="20.100000000000001" customHeight="1" x14ac:dyDescent="0.25">
      <c r="B18"/>
      <c r="C18" s="16"/>
      <c r="D18" s="16"/>
      <c r="E18" s="16"/>
      <c r="F18"/>
      <c r="G18" s="17" t="s">
        <v>6</v>
      </c>
      <c r="H18" s="17"/>
      <c r="I18" s="17"/>
      <c r="J18" s="17"/>
      <c r="K18" s="61" t="s">
        <v>74</v>
      </c>
      <c r="L18" s="121" t="s">
        <v>75</v>
      </c>
      <c r="M18" s="61"/>
      <c r="N18" s="72"/>
    </row>
    <row r="19" spans="1:18" ht="20.100000000000001" customHeight="1" x14ac:dyDescent="0.25">
      <c r="B19"/>
      <c r="C19" s="175" t="s">
        <v>209</v>
      </c>
      <c r="D19" s="175"/>
      <c r="E19" s="175"/>
      <c r="F19" s="175"/>
      <c r="G19" t="s">
        <v>243</v>
      </c>
      <c r="H19"/>
      <c r="K19" s="61" t="s">
        <v>260</v>
      </c>
      <c r="L19" s="121" t="s">
        <v>261</v>
      </c>
    </row>
    <row r="20" spans="1:18" ht="20.100000000000001" customHeight="1" x14ac:dyDescent="0.25">
      <c r="B20"/>
      <c r="C20" s="175"/>
      <c r="D20" s="175"/>
      <c r="E20" s="175"/>
      <c r="F20" s="175"/>
      <c r="G20" t="s">
        <v>244</v>
      </c>
      <c r="H20" s="15"/>
      <c r="I20" s="17"/>
      <c r="J20" s="17"/>
      <c r="K20" s="61" t="s">
        <v>73</v>
      </c>
      <c r="L20" s="121" t="s">
        <v>190</v>
      </c>
      <c r="M20" s="17"/>
      <c r="N20" s="116"/>
    </row>
    <row r="21" spans="1:18" ht="20.100000000000001" customHeight="1" x14ac:dyDescent="0.25">
      <c r="B21"/>
      <c r="C21" s="175"/>
      <c r="D21" s="175"/>
      <c r="E21" s="175"/>
      <c r="F21" s="175"/>
      <c r="G21" s="15"/>
      <c r="H21" s="15"/>
      <c r="I21" s="17"/>
      <c r="J21" s="17"/>
      <c r="K21" s="17"/>
      <c r="L21" s="17"/>
      <c r="M21" s="17"/>
      <c r="N21" s="116"/>
    </row>
    <row r="22" spans="1:18" ht="20.100000000000001" customHeight="1" x14ac:dyDescent="0.25">
      <c r="B22"/>
      <c r="C22" s="175"/>
      <c r="D22" s="175"/>
      <c r="E22" s="175"/>
      <c r="F22" s="175"/>
      <c r="G22" s="15"/>
      <c r="H22" s="15"/>
      <c r="I22" s="17"/>
      <c r="J22" s="17"/>
      <c r="K22" s="17"/>
      <c r="L22" s="17"/>
      <c r="M22" s="17"/>
      <c r="N22" s="116"/>
    </row>
    <row r="23" spans="1:18" ht="10.5" customHeight="1" x14ac:dyDescent="0.25">
      <c r="A23" s="75"/>
      <c r="B23" s="76"/>
      <c r="C23" s="77"/>
      <c r="D23" s="77"/>
      <c r="E23" s="77"/>
      <c r="F23" s="77"/>
      <c r="G23" s="77"/>
      <c r="H23" s="77"/>
      <c r="I23" s="77"/>
      <c r="J23" s="77"/>
      <c r="K23" s="77"/>
      <c r="L23" s="77"/>
      <c r="M23" s="77"/>
      <c r="N23" s="78"/>
      <c r="O23" s="10"/>
      <c r="P23" s="10"/>
      <c r="Q23" s="10"/>
      <c r="R23" s="10"/>
    </row>
    <row r="24" spans="1:18" ht="22.5" customHeight="1" x14ac:dyDescent="0.4">
      <c r="A24" s="169" t="s">
        <v>7</v>
      </c>
      <c r="B24" s="170"/>
      <c r="C24" s="170"/>
      <c r="D24" s="170"/>
      <c r="E24" s="170"/>
      <c r="F24" s="170"/>
      <c r="G24" s="170"/>
      <c r="H24" s="170"/>
      <c r="I24" s="170"/>
      <c r="J24" s="170"/>
      <c r="K24" s="170"/>
      <c r="L24" s="170"/>
      <c r="M24" s="170"/>
      <c r="N24" s="171"/>
      <c r="O24" s="11"/>
      <c r="P24" s="11"/>
      <c r="Q24" s="11"/>
      <c r="R24" s="11"/>
    </row>
    <row r="25" spans="1:18" ht="6" customHeight="1" thickBot="1" x14ac:dyDescent="0.45">
      <c r="A25" s="73"/>
      <c r="B25" s="74"/>
      <c r="C25" s="74"/>
      <c r="D25" s="74"/>
      <c r="E25" s="74"/>
      <c r="F25" s="74"/>
      <c r="G25" s="74"/>
      <c r="H25" s="74"/>
      <c r="I25" s="74"/>
      <c r="J25" s="113"/>
      <c r="K25" s="113"/>
      <c r="L25" s="113"/>
      <c r="M25" s="113"/>
      <c r="N25" s="114"/>
      <c r="O25" s="11"/>
      <c r="P25" s="11"/>
      <c r="Q25" s="11"/>
      <c r="R25" s="11"/>
    </row>
    <row r="26" spans="1:18" s="13" customFormat="1" ht="43.5" customHeight="1" thickBot="1" x14ac:dyDescent="0.3">
      <c r="A26" s="79"/>
      <c r="B26" s="164" t="s">
        <v>8</v>
      </c>
      <c r="C26" s="165"/>
      <c r="D26" s="165"/>
      <c r="E26" s="165"/>
      <c r="F26" s="165"/>
      <c r="G26" s="165"/>
      <c r="H26" s="165"/>
      <c r="I26" s="166"/>
      <c r="J26" s="172" t="s">
        <v>214</v>
      </c>
      <c r="K26" s="173"/>
      <c r="L26" s="173"/>
      <c r="M26" s="173"/>
      <c r="N26" s="174"/>
      <c r="O26" s="12"/>
      <c r="P26" s="12"/>
      <c r="Q26" s="12"/>
      <c r="R26" s="12"/>
    </row>
    <row r="27" spans="1:18" ht="85.9" customHeight="1" x14ac:dyDescent="0.25">
      <c r="A27" s="146"/>
      <c r="B27" s="149" t="s">
        <v>211</v>
      </c>
      <c r="C27" s="151" t="s">
        <v>228</v>
      </c>
      <c r="D27" s="148" t="s">
        <v>72</v>
      </c>
      <c r="E27" s="148" t="s">
        <v>70</v>
      </c>
      <c r="F27" s="160" t="s">
        <v>9</v>
      </c>
      <c r="G27" s="160" t="s">
        <v>262</v>
      </c>
      <c r="H27" s="158" t="s">
        <v>71</v>
      </c>
      <c r="I27" s="162" t="s">
        <v>231</v>
      </c>
      <c r="J27" s="144" t="s">
        <v>76</v>
      </c>
      <c r="K27" s="144" t="s">
        <v>218</v>
      </c>
      <c r="L27" s="144" t="s">
        <v>243</v>
      </c>
      <c r="M27" s="153" t="s">
        <v>244</v>
      </c>
      <c r="N27" s="144" t="s">
        <v>235</v>
      </c>
    </row>
    <row r="28" spans="1:18" ht="90" customHeight="1" thickBot="1" x14ac:dyDescent="0.3">
      <c r="A28" s="147"/>
      <c r="B28" s="150"/>
      <c r="C28" s="152"/>
      <c r="D28" s="145"/>
      <c r="E28" s="145"/>
      <c r="F28" s="161"/>
      <c r="G28" s="161"/>
      <c r="H28" s="159"/>
      <c r="I28" s="163"/>
      <c r="J28" s="145"/>
      <c r="K28" s="145"/>
      <c r="L28" s="145"/>
      <c r="M28" s="154"/>
      <c r="N28" s="145"/>
    </row>
    <row r="29" spans="1:18" ht="39.950000000000003" customHeight="1" thickBot="1" x14ac:dyDescent="0.3">
      <c r="A29" s="80">
        <v>1</v>
      </c>
      <c r="B29" s="31"/>
      <c r="C29" s="32"/>
      <c r="D29" s="32"/>
      <c r="E29" s="32"/>
      <c r="F29" s="33"/>
      <c r="G29" s="36">
        <f>$C$8</f>
        <v>0</v>
      </c>
      <c r="H29" s="35"/>
      <c r="I29" s="33"/>
      <c r="J29" s="131" t="str">
        <f>IF(F29="Hair","YES","")</f>
        <v/>
      </c>
      <c r="K29" s="132" t="str">
        <f>IF(B29&lt;&gt;"","YES","")</f>
        <v/>
      </c>
      <c r="L29" s="32"/>
      <c r="M29" s="118"/>
      <c r="N29" s="81"/>
    </row>
    <row r="30" spans="1:18" ht="39.950000000000003" customHeight="1" thickBot="1" x14ac:dyDescent="0.3">
      <c r="A30" s="80">
        <v>2</v>
      </c>
      <c r="B30" s="34"/>
      <c r="C30" s="32"/>
      <c r="D30" s="32"/>
      <c r="E30" s="32"/>
      <c r="F30" s="33"/>
      <c r="G30" s="36">
        <f t="shared" ref="G30:G77" si="0">$C$8</f>
        <v>0</v>
      </c>
      <c r="H30" s="35"/>
      <c r="I30" s="33"/>
      <c r="J30" s="131" t="str">
        <f t="shared" ref="J30:J77" si="1">IF(F30="Hair","YES","")</f>
        <v/>
      </c>
      <c r="K30" s="132" t="str">
        <f t="shared" ref="K30:K77" si="2">IF(B30&lt;&gt;"","YES","")</f>
        <v/>
      </c>
      <c r="L30" s="32"/>
      <c r="M30" s="118"/>
      <c r="N30" s="81"/>
    </row>
    <row r="31" spans="1:18" ht="39.950000000000003" customHeight="1" thickBot="1" x14ac:dyDescent="0.3">
      <c r="A31" s="80">
        <v>3</v>
      </c>
      <c r="B31" s="34"/>
      <c r="C31" s="32"/>
      <c r="D31" s="32"/>
      <c r="E31" s="32"/>
      <c r="F31" s="33"/>
      <c r="G31" s="36">
        <f t="shared" si="0"/>
        <v>0</v>
      </c>
      <c r="H31" s="35"/>
      <c r="I31" s="33"/>
      <c r="J31" s="131" t="str">
        <f t="shared" si="1"/>
        <v/>
      </c>
      <c r="K31" s="132" t="str">
        <f t="shared" si="2"/>
        <v/>
      </c>
      <c r="L31" s="32"/>
      <c r="M31" s="118"/>
      <c r="N31" s="81"/>
    </row>
    <row r="32" spans="1:18" ht="39.950000000000003" customHeight="1" thickBot="1" x14ac:dyDescent="0.3">
      <c r="A32" s="80">
        <v>4</v>
      </c>
      <c r="B32" s="34"/>
      <c r="C32" s="32"/>
      <c r="D32" s="32"/>
      <c r="E32" s="32"/>
      <c r="F32" s="33"/>
      <c r="G32" s="36">
        <f t="shared" si="0"/>
        <v>0</v>
      </c>
      <c r="H32" s="35"/>
      <c r="I32" s="33"/>
      <c r="J32" s="131" t="str">
        <f t="shared" si="1"/>
        <v/>
      </c>
      <c r="K32" s="132" t="str">
        <f t="shared" si="2"/>
        <v/>
      </c>
      <c r="L32" s="32"/>
      <c r="M32" s="118"/>
      <c r="N32" s="81"/>
    </row>
    <row r="33" spans="1:14" ht="39.950000000000003" customHeight="1" thickBot="1" x14ac:dyDescent="0.3">
      <c r="A33" s="80">
        <v>5</v>
      </c>
      <c r="B33" s="34"/>
      <c r="C33" s="32"/>
      <c r="D33" s="32"/>
      <c r="E33" s="32"/>
      <c r="F33" s="33"/>
      <c r="G33" s="36">
        <f t="shared" si="0"/>
        <v>0</v>
      </c>
      <c r="H33" s="35"/>
      <c r="I33" s="33"/>
      <c r="J33" s="131" t="str">
        <f t="shared" si="1"/>
        <v/>
      </c>
      <c r="K33" s="132" t="str">
        <f t="shared" si="2"/>
        <v/>
      </c>
      <c r="L33" s="32"/>
      <c r="M33" s="118"/>
      <c r="N33" s="81"/>
    </row>
    <row r="34" spans="1:14" ht="39.950000000000003" customHeight="1" thickBot="1" x14ac:dyDescent="0.3">
      <c r="A34" s="80">
        <v>6</v>
      </c>
      <c r="B34" s="34"/>
      <c r="C34" s="32"/>
      <c r="D34" s="32"/>
      <c r="E34" s="32"/>
      <c r="F34" s="33"/>
      <c r="G34" s="36">
        <f t="shared" si="0"/>
        <v>0</v>
      </c>
      <c r="H34" s="35"/>
      <c r="I34" s="33"/>
      <c r="J34" s="131" t="str">
        <f t="shared" si="1"/>
        <v/>
      </c>
      <c r="K34" s="132" t="str">
        <f t="shared" si="2"/>
        <v/>
      </c>
      <c r="L34" s="32"/>
      <c r="M34" s="118"/>
      <c r="N34" s="81"/>
    </row>
    <row r="35" spans="1:14" ht="39.950000000000003" customHeight="1" thickBot="1" x14ac:dyDescent="0.3">
      <c r="A35" s="80">
        <v>7</v>
      </c>
      <c r="B35" s="34"/>
      <c r="C35" s="32"/>
      <c r="D35" s="32"/>
      <c r="E35" s="32"/>
      <c r="F35" s="33"/>
      <c r="G35" s="36">
        <f t="shared" si="0"/>
        <v>0</v>
      </c>
      <c r="H35" s="35"/>
      <c r="I35" s="33"/>
      <c r="J35" s="131" t="str">
        <f t="shared" si="1"/>
        <v/>
      </c>
      <c r="K35" s="132" t="str">
        <f t="shared" si="2"/>
        <v/>
      </c>
      <c r="L35" s="32"/>
      <c r="M35" s="118"/>
      <c r="N35" s="81"/>
    </row>
    <row r="36" spans="1:14" ht="39.950000000000003" customHeight="1" thickBot="1" x14ac:dyDescent="0.3">
      <c r="A36" s="80">
        <v>8</v>
      </c>
      <c r="B36" s="34"/>
      <c r="C36" s="32"/>
      <c r="D36" s="32"/>
      <c r="E36" s="32"/>
      <c r="F36" s="33"/>
      <c r="G36" s="36">
        <f t="shared" si="0"/>
        <v>0</v>
      </c>
      <c r="H36" s="35"/>
      <c r="I36" s="33"/>
      <c r="J36" s="131" t="str">
        <f t="shared" si="1"/>
        <v/>
      </c>
      <c r="K36" s="132" t="str">
        <f t="shared" si="2"/>
        <v/>
      </c>
      <c r="L36" s="32"/>
      <c r="M36" s="118"/>
      <c r="N36" s="81"/>
    </row>
    <row r="37" spans="1:14" ht="39.950000000000003" customHeight="1" thickBot="1" x14ac:dyDescent="0.3">
      <c r="A37" s="80">
        <v>9</v>
      </c>
      <c r="B37" s="34"/>
      <c r="C37" s="32"/>
      <c r="D37" s="32"/>
      <c r="E37" s="32"/>
      <c r="F37" s="33"/>
      <c r="G37" s="36">
        <f t="shared" si="0"/>
        <v>0</v>
      </c>
      <c r="H37" s="35"/>
      <c r="I37" s="33"/>
      <c r="J37" s="131" t="str">
        <f t="shared" si="1"/>
        <v/>
      </c>
      <c r="K37" s="132" t="str">
        <f t="shared" si="2"/>
        <v/>
      </c>
      <c r="L37" s="32"/>
      <c r="M37" s="118"/>
      <c r="N37" s="81"/>
    </row>
    <row r="38" spans="1:14" ht="39.950000000000003" customHeight="1" thickBot="1" x14ac:dyDescent="0.3">
      <c r="A38" s="80">
        <v>10</v>
      </c>
      <c r="B38" s="34"/>
      <c r="C38" s="32"/>
      <c r="D38" s="32"/>
      <c r="E38" s="32"/>
      <c r="F38" s="33"/>
      <c r="G38" s="36">
        <f t="shared" si="0"/>
        <v>0</v>
      </c>
      <c r="H38" s="35"/>
      <c r="I38" s="33"/>
      <c r="J38" s="131" t="str">
        <f t="shared" si="1"/>
        <v/>
      </c>
      <c r="K38" s="132" t="str">
        <f t="shared" si="2"/>
        <v/>
      </c>
      <c r="L38" s="32"/>
      <c r="M38" s="118"/>
      <c r="N38" s="81"/>
    </row>
    <row r="39" spans="1:14" ht="39.950000000000003" customHeight="1" thickBot="1" x14ac:dyDescent="0.3">
      <c r="A39" s="80">
        <v>11</v>
      </c>
      <c r="B39" s="34"/>
      <c r="C39" s="32"/>
      <c r="D39" s="32"/>
      <c r="E39" s="32"/>
      <c r="F39" s="33"/>
      <c r="G39" s="36">
        <f t="shared" si="0"/>
        <v>0</v>
      </c>
      <c r="H39" s="35"/>
      <c r="I39" s="33"/>
      <c r="J39" s="131" t="str">
        <f t="shared" si="1"/>
        <v/>
      </c>
      <c r="K39" s="132" t="str">
        <f t="shared" si="2"/>
        <v/>
      </c>
      <c r="L39" s="32"/>
      <c r="M39" s="118"/>
      <c r="N39" s="81"/>
    </row>
    <row r="40" spans="1:14" ht="39.950000000000003" customHeight="1" thickBot="1" x14ac:dyDescent="0.3">
      <c r="A40" s="80">
        <v>12</v>
      </c>
      <c r="B40" s="34"/>
      <c r="C40" s="32"/>
      <c r="D40" s="32"/>
      <c r="E40" s="32"/>
      <c r="F40" s="33"/>
      <c r="G40" s="36">
        <f t="shared" si="0"/>
        <v>0</v>
      </c>
      <c r="H40" s="35"/>
      <c r="I40" s="33"/>
      <c r="J40" s="131" t="str">
        <f t="shared" si="1"/>
        <v/>
      </c>
      <c r="K40" s="132" t="str">
        <f t="shared" si="2"/>
        <v/>
      </c>
      <c r="L40" s="32"/>
      <c r="M40" s="118"/>
      <c r="N40" s="81"/>
    </row>
    <row r="41" spans="1:14" ht="39.950000000000003" customHeight="1" thickBot="1" x14ac:dyDescent="0.3">
      <c r="A41" s="80">
        <v>13</v>
      </c>
      <c r="B41" s="34"/>
      <c r="C41" s="32"/>
      <c r="D41" s="32"/>
      <c r="E41" s="32"/>
      <c r="F41" s="33"/>
      <c r="G41" s="36">
        <f t="shared" si="0"/>
        <v>0</v>
      </c>
      <c r="H41" s="35"/>
      <c r="I41" s="33"/>
      <c r="J41" s="131" t="str">
        <f t="shared" si="1"/>
        <v/>
      </c>
      <c r="K41" s="132" t="str">
        <f t="shared" si="2"/>
        <v/>
      </c>
      <c r="L41" s="32"/>
      <c r="M41" s="118"/>
      <c r="N41" s="81"/>
    </row>
    <row r="42" spans="1:14" ht="39.950000000000003" customHeight="1" thickBot="1" x14ac:dyDescent="0.3">
      <c r="A42" s="80">
        <v>14</v>
      </c>
      <c r="B42" s="34"/>
      <c r="C42" s="32"/>
      <c r="D42" s="32"/>
      <c r="E42" s="32"/>
      <c r="F42" s="33"/>
      <c r="G42" s="36">
        <f t="shared" si="0"/>
        <v>0</v>
      </c>
      <c r="H42" s="35"/>
      <c r="I42" s="33"/>
      <c r="J42" s="131" t="str">
        <f t="shared" si="1"/>
        <v/>
      </c>
      <c r="K42" s="132" t="str">
        <f t="shared" si="2"/>
        <v/>
      </c>
      <c r="L42" s="32"/>
      <c r="M42" s="118"/>
      <c r="N42" s="81"/>
    </row>
    <row r="43" spans="1:14" ht="39.950000000000003" customHeight="1" thickBot="1" x14ac:dyDescent="0.3">
      <c r="A43" s="80">
        <v>15</v>
      </c>
      <c r="B43" s="34"/>
      <c r="C43" s="32"/>
      <c r="D43" s="32"/>
      <c r="E43" s="32"/>
      <c r="F43" s="33"/>
      <c r="G43" s="36">
        <f t="shared" si="0"/>
        <v>0</v>
      </c>
      <c r="H43" s="35"/>
      <c r="I43" s="33"/>
      <c r="J43" s="131" t="str">
        <f t="shared" si="1"/>
        <v/>
      </c>
      <c r="K43" s="132" t="str">
        <f t="shared" si="2"/>
        <v/>
      </c>
      <c r="L43" s="32"/>
      <c r="M43" s="118"/>
      <c r="N43" s="81"/>
    </row>
    <row r="44" spans="1:14" ht="39.950000000000003" customHeight="1" thickBot="1" x14ac:dyDescent="0.3">
      <c r="A44" s="80">
        <v>16</v>
      </c>
      <c r="B44" s="34"/>
      <c r="C44" s="32"/>
      <c r="D44" s="32"/>
      <c r="E44" s="32"/>
      <c r="F44" s="33"/>
      <c r="G44" s="36">
        <f t="shared" si="0"/>
        <v>0</v>
      </c>
      <c r="H44" s="35"/>
      <c r="I44" s="33"/>
      <c r="J44" s="131" t="str">
        <f t="shared" si="1"/>
        <v/>
      </c>
      <c r="K44" s="132" t="str">
        <f t="shared" si="2"/>
        <v/>
      </c>
      <c r="L44" s="32"/>
      <c r="M44" s="118"/>
      <c r="N44" s="81"/>
    </row>
    <row r="45" spans="1:14" ht="39.950000000000003" customHeight="1" thickBot="1" x14ac:dyDescent="0.3">
      <c r="A45" s="80">
        <v>17</v>
      </c>
      <c r="B45" s="34"/>
      <c r="C45" s="32"/>
      <c r="D45" s="32"/>
      <c r="E45" s="32"/>
      <c r="F45" s="33"/>
      <c r="G45" s="36">
        <f t="shared" si="0"/>
        <v>0</v>
      </c>
      <c r="H45" s="35"/>
      <c r="I45" s="33"/>
      <c r="J45" s="131" t="str">
        <f t="shared" si="1"/>
        <v/>
      </c>
      <c r="K45" s="132" t="str">
        <f t="shared" si="2"/>
        <v/>
      </c>
      <c r="L45" s="32"/>
      <c r="M45" s="118"/>
      <c r="N45" s="81"/>
    </row>
    <row r="46" spans="1:14" ht="39.950000000000003" customHeight="1" thickBot="1" x14ac:dyDescent="0.3">
      <c r="A46" s="80">
        <v>18</v>
      </c>
      <c r="B46" s="34"/>
      <c r="C46" s="32"/>
      <c r="D46" s="32"/>
      <c r="E46" s="32"/>
      <c r="F46" s="33"/>
      <c r="G46" s="36">
        <f t="shared" si="0"/>
        <v>0</v>
      </c>
      <c r="H46" s="35"/>
      <c r="I46" s="33"/>
      <c r="J46" s="131" t="str">
        <f t="shared" si="1"/>
        <v/>
      </c>
      <c r="K46" s="132" t="str">
        <f t="shared" si="2"/>
        <v/>
      </c>
      <c r="L46" s="32"/>
      <c r="M46" s="118"/>
      <c r="N46" s="81"/>
    </row>
    <row r="47" spans="1:14" ht="39.950000000000003" customHeight="1" thickBot="1" x14ac:dyDescent="0.3">
      <c r="A47" s="80">
        <v>19</v>
      </c>
      <c r="B47" s="34"/>
      <c r="C47" s="32"/>
      <c r="D47" s="32"/>
      <c r="E47" s="32"/>
      <c r="F47" s="33"/>
      <c r="G47" s="36">
        <f t="shared" si="0"/>
        <v>0</v>
      </c>
      <c r="H47" s="35"/>
      <c r="I47" s="33"/>
      <c r="J47" s="131" t="str">
        <f t="shared" si="1"/>
        <v/>
      </c>
      <c r="K47" s="132" t="str">
        <f t="shared" si="2"/>
        <v/>
      </c>
      <c r="L47" s="32"/>
      <c r="M47" s="118"/>
      <c r="N47" s="81"/>
    </row>
    <row r="48" spans="1:14" ht="39.950000000000003" customHeight="1" thickBot="1" x14ac:dyDescent="0.3">
      <c r="A48" s="80">
        <v>20</v>
      </c>
      <c r="B48" s="34"/>
      <c r="C48" s="32"/>
      <c r="D48" s="32"/>
      <c r="E48" s="32"/>
      <c r="F48" s="33"/>
      <c r="G48" s="36">
        <f t="shared" si="0"/>
        <v>0</v>
      </c>
      <c r="H48" s="35"/>
      <c r="I48" s="33"/>
      <c r="J48" s="131" t="str">
        <f t="shared" si="1"/>
        <v/>
      </c>
      <c r="K48" s="132" t="str">
        <f t="shared" si="2"/>
        <v/>
      </c>
      <c r="L48" s="32"/>
      <c r="M48" s="118"/>
      <c r="N48" s="81"/>
    </row>
    <row r="49" spans="1:14" ht="39.950000000000003" customHeight="1" thickBot="1" x14ac:dyDescent="0.3">
      <c r="A49" s="80">
        <v>21</v>
      </c>
      <c r="B49" s="34"/>
      <c r="C49" s="32"/>
      <c r="D49" s="32"/>
      <c r="E49" s="32"/>
      <c r="F49" s="33"/>
      <c r="G49" s="36">
        <f t="shared" si="0"/>
        <v>0</v>
      </c>
      <c r="H49" s="35"/>
      <c r="I49" s="33"/>
      <c r="J49" s="131" t="str">
        <f t="shared" si="1"/>
        <v/>
      </c>
      <c r="K49" s="132" t="str">
        <f t="shared" si="2"/>
        <v/>
      </c>
      <c r="L49" s="32"/>
      <c r="M49" s="118"/>
      <c r="N49" s="81"/>
    </row>
    <row r="50" spans="1:14" ht="39.950000000000003" customHeight="1" thickBot="1" x14ac:dyDescent="0.3">
      <c r="A50" s="80">
        <v>22</v>
      </c>
      <c r="B50" s="34"/>
      <c r="C50" s="32"/>
      <c r="D50" s="32"/>
      <c r="E50" s="32"/>
      <c r="F50" s="33"/>
      <c r="G50" s="36">
        <f t="shared" si="0"/>
        <v>0</v>
      </c>
      <c r="H50" s="35"/>
      <c r="I50" s="33"/>
      <c r="J50" s="131" t="str">
        <f t="shared" si="1"/>
        <v/>
      </c>
      <c r="K50" s="132" t="str">
        <f t="shared" si="2"/>
        <v/>
      </c>
      <c r="L50" s="32"/>
      <c r="M50" s="118"/>
      <c r="N50" s="81"/>
    </row>
    <row r="51" spans="1:14" ht="39.950000000000003" customHeight="1" thickBot="1" x14ac:dyDescent="0.3">
      <c r="A51" s="80">
        <v>23</v>
      </c>
      <c r="B51" s="34"/>
      <c r="C51" s="32"/>
      <c r="D51" s="32"/>
      <c r="E51" s="32"/>
      <c r="F51" s="33"/>
      <c r="G51" s="36">
        <f t="shared" si="0"/>
        <v>0</v>
      </c>
      <c r="H51" s="35"/>
      <c r="I51" s="33"/>
      <c r="J51" s="131" t="str">
        <f t="shared" si="1"/>
        <v/>
      </c>
      <c r="K51" s="132" t="str">
        <f t="shared" si="2"/>
        <v/>
      </c>
      <c r="L51" s="32"/>
      <c r="M51" s="118"/>
      <c r="N51" s="81"/>
    </row>
    <row r="52" spans="1:14" ht="39.950000000000003" customHeight="1" thickBot="1" x14ac:dyDescent="0.3">
      <c r="A52" s="80">
        <v>24</v>
      </c>
      <c r="B52" s="34"/>
      <c r="C52" s="32"/>
      <c r="D52" s="32"/>
      <c r="E52" s="32"/>
      <c r="F52" s="33"/>
      <c r="G52" s="36">
        <f t="shared" si="0"/>
        <v>0</v>
      </c>
      <c r="H52" s="35"/>
      <c r="I52" s="33"/>
      <c r="J52" s="131" t="str">
        <f t="shared" si="1"/>
        <v/>
      </c>
      <c r="K52" s="132" t="str">
        <f t="shared" si="2"/>
        <v/>
      </c>
      <c r="L52" s="32"/>
      <c r="M52" s="118"/>
      <c r="N52" s="81"/>
    </row>
    <row r="53" spans="1:14" ht="39.950000000000003" customHeight="1" thickBot="1" x14ac:dyDescent="0.3">
      <c r="A53" s="80">
        <v>25</v>
      </c>
      <c r="B53" s="34"/>
      <c r="C53" s="32"/>
      <c r="D53" s="32"/>
      <c r="E53" s="32"/>
      <c r="F53" s="33"/>
      <c r="G53" s="36">
        <f t="shared" si="0"/>
        <v>0</v>
      </c>
      <c r="H53" s="35"/>
      <c r="I53" s="33"/>
      <c r="J53" s="131" t="str">
        <f t="shared" si="1"/>
        <v/>
      </c>
      <c r="K53" s="132" t="str">
        <f t="shared" si="2"/>
        <v/>
      </c>
      <c r="L53" s="32"/>
      <c r="M53" s="118"/>
      <c r="N53" s="81"/>
    </row>
    <row r="54" spans="1:14" ht="39.950000000000003" customHeight="1" thickBot="1" x14ac:dyDescent="0.3">
      <c r="A54" s="80">
        <v>26</v>
      </c>
      <c r="B54" s="34"/>
      <c r="C54" s="32"/>
      <c r="D54" s="32"/>
      <c r="E54" s="32"/>
      <c r="F54" s="33"/>
      <c r="G54" s="36">
        <f t="shared" si="0"/>
        <v>0</v>
      </c>
      <c r="H54" s="35"/>
      <c r="I54" s="33"/>
      <c r="J54" s="131" t="str">
        <f t="shared" si="1"/>
        <v/>
      </c>
      <c r="K54" s="132" t="str">
        <f t="shared" si="2"/>
        <v/>
      </c>
      <c r="L54" s="32"/>
      <c r="M54" s="118"/>
      <c r="N54" s="81"/>
    </row>
    <row r="55" spans="1:14" ht="39.950000000000003" customHeight="1" thickBot="1" x14ac:dyDescent="0.3">
      <c r="A55" s="80">
        <v>27</v>
      </c>
      <c r="B55" s="34"/>
      <c r="C55" s="32"/>
      <c r="D55" s="32"/>
      <c r="E55" s="32"/>
      <c r="F55" s="33"/>
      <c r="G55" s="36">
        <f t="shared" si="0"/>
        <v>0</v>
      </c>
      <c r="H55" s="35"/>
      <c r="I55" s="33"/>
      <c r="J55" s="131" t="str">
        <f t="shared" si="1"/>
        <v/>
      </c>
      <c r="K55" s="132" t="str">
        <f t="shared" si="2"/>
        <v/>
      </c>
      <c r="L55" s="32"/>
      <c r="M55" s="118"/>
      <c r="N55" s="81"/>
    </row>
    <row r="56" spans="1:14" ht="39.950000000000003" customHeight="1" thickBot="1" x14ac:dyDescent="0.3">
      <c r="A56" s="80">
        <v>28</v>
      </c>
      <c r="B56" s="34"/>
      <c r="C56" s="32"/>
      <c r="D56" s="32"/>
      <c r="E56" s="32"/>
      <c r="F56" s="33"/>
      <c r="G56" s="36">
        <f t="shared" si="0"/>
        <v>0</v>
      </c>
      <c r="H56" s="35"/>
      <c r="I56" s="33"/>
      <c r="J56" s="131" t="str">
        <f t="shared" si="1"/>
        <v/>
      </c>
      <c r="K56" s="132" t="str">
        <f t="shared" si="2"/>
        <v/>
      </c>
      <c r="L56" s="32"/>
      <c r="M56" s="118"/>
      <c r="N56" s="81"/>
    </row>
    <row r="57" spans="1:14" ht="39.950000000000003" customHeight="1" thickBot="1" x14ac:dyDescent="0.3">
      <c r="A57" s="80">
        <v>29</v>
      </c>
      <c r="B57" s="34"/>
      <c r="C57" s="32"/>
      <c r="D57" s="32"/>
      <c r="E57" s="32"/>
      <c r="F57" s="33"/>
      <c r="G57" s="36">
        <f t="shared" si="0"/>
        <v>0</v>
      </c>
      <c r="H57" s="35"/>
      <c r="I57" s="33"/>
      <c r="J57" s="131" t="str">
        <f t="shared" si="1"/>
        <v/>
      </c>
      <c r="K57" s="132" t="str">
        <f t="shared" si="2"/>
        <v/>
      </c>
      <c r="L57" s="32"/>
      <c r="M57" s="118"/>
      <c r="N57" s="81"/>
    </row>
    <row r="58" spans="1:14" ht="39.950000000000003" customHeight="1" thickBot="1" x14ac:dyDescent="0.3">
      <c r="A58" s="80">
        <v>30</v>
      </c>
      <c r="B58" s="34"/>
      <c r="C58" s="32"/>
      <c r="D58" s="32"/>
      <c r="E58" s="32"/>
      <c r="F58" s="33"/>
      <c r="G58" s="36">
        <f t="shared" si="0"/>
        <v>0</v>
      </c>
      <c r="H58" s="35"/>
      <c r="I58" s="33"/>
      <c r="J58" s="131" t="str">
        <f t="shared" si="1"/>
        <v/>
      </c>
      <c r="K58" s="132" t="str">
        <f t="shared" si="2"/>
        <v/>
      </c>
      <c r="L58" s="32"/>
      <c r="M58" s="118"/>
      <c r="N58" s="81"/>
    </row>
    <row r="59" spans="1:14" ht="39.950000000000003" customHeight="1" thickBot="1" x14ac:dyDescent="0.3">
      <c r="A59" s="80">
        <v>31</v>
      </c>
      <c r="B59" s="34"/>
      <c r="C59" s="32"/>
      <c r="D59" s="32"/>
      <c r="E59" s="32"/>
      <c r="F59" s="33"/>
      <c r="G59" s="36">
        <f t="shared" si="0"/>
        <v>0</v>
      </c>
      <c r="H59" s="35"/>
      <c r="I59" s="33"/>
      <c r="J59" s="131" t="str">
        <f t="shared" si="1"/>
        <v/>
      </c>
      <c r="K59" s="132" t="str">
        <f t="shared" si="2"/>
        <v/>
      </c>
      <c r="L59" s="32"/>
      <c r="M59" s="118"/>
      <c r="N59" s="81"/>
    </row>
    <row r="60" spans="1:14" ht="39.950000000000003" customHeight="1" thickBot="1" x14ac:dyDescent="0.3">
      <c r="A60" s="80">
        <v>32</v>
      </c>
      <c r="B60" s="34"/>
      <c r="C60" s="32"/>
      <c r="D60" s="32"/>
      <c r="E60" s="32"/>
      <c r="F60" s="33"/>
      <c r="G60" s="36">
        <f t="shared" si="0"/>
        <v>0</v>
      </c>
      <c r="H60" s="35"/>
      <c r="I60" s="33"/>
      <c r="J60" s="131" t="str">
        <f t="shared" si="1"/>
        <v/>
      </c>
      <c r="K60" s="132" t="str">
        <f t="shared" si="2"/>
        <v/>
      </c>
      <c r="L60" s="32"/>
      <c r="M60" s="118"/>
      <c r="N60" s="81"/>
    </row>
    <row r="61" spans="1:14" ht="39.950000000000003" customHeight="1" thickBot="1" x14ac:dyDescent="0.3">
      <c r="A61" s="80">
        <v>33</v>
      </c>
      <c r="B61" s="34"/>
      <c r="C61" s="32"/>
      <c r="D61" s="32"/>
      <c r="E61" s="32"/>
      <c r="F61" s="33"/>
      <c r="G61" s="36">
        <f t="shared" si="0"/>
        <v>0</v>
      </c>
      <c r="H61" s="35"/>
      <c r="I61" s="33"/>
      <c r="J61" s="131" t="str">
        <f t="shared" si="1"/>
        <v/>
      </c>
      <c r="K61" s="132" t="str">
        <f t="shared" si="2"/>
        <v/>
      </c>
      <c r="L61" s="32"/>
      <c r="M61" s="118"/>
      <c r="N61" s="81"/>
    </row>
    <row r="62" spans="1:14" ht="39.950000000000003" customHeight="1" thickBot="1" x14ac:dyDescent="0.3">
      <c r="A62" s="80">
        <v>34</v>
      </c>
      <c r="B62" s="34"/>
      <c r="C62" s="32"/>
      <c r="D62" s="32"/>
      <c r="E62" s="32"/>
      <c r="F62" s="33"/>
      <c r="G62" s="36">
        <f t="shared" si="0"/>
        <v>0</v>
      </c>
      <c r="H62" s="35"/>
      <c r="I62" s="33"/>
      <c r="J62" s="131" t="str">
        <f t="shared" si="1"/>
        <v/>
      </c>
      <c r="K62" s="132" t="str">
        <f t="shared" si="2"/>
        <v/>
      </c>
      <c r="L62" s="32"/>
      <c r="M62" s="118"/>
      <c r="N62" s="81"/>
    </row>
    <row r="63" spans="1:14" ht="39.950000000000003" customHeight="1" thickBot="1" x14ac:dyDescent="0.3">
      <c r="A63" s="80">
        <v>35</v>
      </c>
      <c r="B63" s="34"/>
      <c r="C63" s="32"/>
      <c r="D63" s="32"/>
      <c r="E63" s="32"/>
      <c r="F63" s="33"/>
      <c r="G63" s="36">
        <f t="shared" si="0"/>
        <v>0</v>
      </c>
      <c r="H63" s="35"/>
      <c r="I63" s="33"/>
      <c r="J63" s="131" t="str">
        <f t="shared" si="1"/>
        <v/>
      </c>
      <c r="K63" s="132" t="str">
        <f t="shared" si="2"/>
        <v/>
      </c>
      <c r="L63" s="32"/>
      <c r="M63" s="118"/>
      <c r="N63" s="81"/>
    </row>
    <row r="64" spans="1:14" ht="39.950000000000003" customHeight="1" thickBot="1" x14ac:dyDescent="0.3">
      <c r="A64" s="80">
        <v>36</v>
      </c>
      <c r="B64" s="34"/>
      <c r="C64" s="32"/>
      <c r="D64" s="32"/>
      <c r="E64" s="32"/>
      <c r="F64" s="33"/>
      <c r="G64" s="36">
        <f t="shared" si="0"/>
        <v>0</v>
      </c>
      <c r="H64" s="35"/>
      <c r="I64" s="33"/>
      <c r="J64" s="131" t="str">
        <f t="shared" si="1"/>
        <v/>
      </c>
      <c r="K64" s="132" t="str">
        <f t="shared" si="2"/>
        <v/>
      </c>
      <c r="L64" s="32"/>
      <c r="M64" s="118"/>
      <c r="N64" s="81"/>
    </row>
    <row r="65" spans="1:14" ht="39.950000000000003" customHeight="1" thickBot="1" x14ac:dyDescent="0.3">
      <c r="A65" s="80">
        <v>37</v>
      </c>
      <c r="B65" s="34"/>
      <c r="C65" s="32"/>
      <c r="D65" s="32"/>
      <c r="E65" s="32"/>
      <c r="F65" s="33"/>
      <c r="G65" s="36">
        <f t="shared" si="0"/>
        <v>0</v>
      </c>
      <c r="H65" s="35"/>
      <c r="I65" s="33"/>
      <c r="J65" s="131" t="str">
        <f t="shared" si="1"/>
        <v/>
      </c>
      <c r="K65" s="132" t="str">
        <f t="shared" si="2"/>
        <v/>
      </c>
      <c r="L65" s="32"/>
      <c r="M65" s="118"/>
      <c r="N65" s="81"/>
    </row>
    <row r="66" spans="1:14" ht="39.950000000000003" customHeight="1" thickBot="1" x14ac:dyDescent="0.3">
      <c r="A66" s="80">
        <v>38</v>
      </c>
      <c r="B66" s="34"/>
      <c r="C66" s="32"/>
      <c r="D66" s="32"/>
      <c r="E66" s="32"/>
      <c r="F66" s="33"/>
      <c r="G66" s="36">
        <f t="shared" si="0"/>
        <v>0</v>
      </c>
      <c r="H66" s="35"/>
      <c r="I66" s="33"/>
      <c r="J66" s="131" t="str">
        <f t="shared" si="1"/>
        <v/>
      </c>
      <c r="K66" s="132" t="str">
        <f t="shared" si="2"/>
        <v/>
      </c>
      <c r="L66" s="32"/>
      <c r="M66" s="118"/>
      <c r="N66" s="81"/>
    </row>
    <row r="67" spans="1:14" ht="39.950000000000003" customHeight="1" thickBot="1" x14ac:dyDescent="0.3">
      <c r="A67" s="80">
        <v>39</v>
      </c>
      <c r="B67" s="34"/>
      <c r="C67" s="32"/>
      <c r="D67" s="32"/>
      <c r="E67" s="32"/>
      <c r="F67" s="33"/>
      <c r="G67" s="36">
        <f t="shared" si="0"/>
        <v>0</v>
      </c>
      <c r="H67" s="35"/>
      <c r="I67" s="33"/>
      <c r="J67" s="131" t="str">
        <f t="shared" si="1"/>
        <v/>
      </c>
      <c r="K67" s="132" t="str">
        <f t="shared" si="2"/>
        <v/>
      </c>
      <c r="L67" s="32"/>
      <c r="M67" s="118"/>
      <c r="N67" s="81"/>
    </row>
    <row r="68" spans="1:14" ht="39.950000000000003" customHeight="1" thickBot="1" x14ac:dyDescent="0.3">
      <c r="A68" s="80">
        <v>40</v>
      </c>
      <c r="B68" s="34"/>
      <c r="C68" s="32"/>
      <c r="D68" s="32"/>
      <c r="E68" s="32"/>
      <c r="F68" s="33"/>
      <c r="G68" s="36">
        <f t="shared" si="0"/>
        <v>0</v>
      </c>
      <c r="H68" s="35"/>
      <c r="I68" s="33"/>
      <c r="J68" s="131" t="str">
        <f t="shared" si="1"/>
        <v/>
      </c>
      <c r="K68" s="132" t="str">
        <f t="shared" si="2"/>
        <v/>
      </c>
      <c r="L68" s="32"/>
      <c r="M68" s="118"/>
      <c r="N68" s="81"/>
    </row>
    <row r="69" spans="1:14" ht="39.950000000000003" customHeight="1" thickBot="1" x14ac:dyDescent="0.3">
      <c r="A69" s="80">
        <v>41</v>
      </c>
      <c r="B69" s="34"/>
      <c r="C69" s="32"/>
      <c r="D69" s="32"/>
      <c r="E69" s="32"/>
      <c r="F69" s="33"/>
      <c r="G69" s="36">
        <f t="shared" si="0"/>
        <v>0</v>
      </c>
      <c r="H69" s="35"/>
      <c r="I69" s="33"/>
      <c r="J69" s="131" t="str">
        <f t="shared" si="1"/>
        <v/>
      </c>
      <c r="K69" s="132" t="str">
        <f t="shared" si="2"/>
        <v/>
      </c>
      <c r="L69" s="32"/>
      <c r="M69" s="118"/>
      <c r="N69" s="81"/>
    </row>
    <row r="70" spans="1:14" ht="39.950000000000003" customHeight="1" thickBot="1" x14ac:dyDescent="0.3">
      <c r="A70" s="80">
        <v>42</v>
      </c>
      <c r="B70" s="34"/>
      <c r="C70" s="32"/>
      <c r="D70" s="32"/>
      <c r="E70" s="32"/>
      <c r="F70" s="33"/>
      <c r="G70" s="36">
        <f t="shared" si="0"/>
        <v>0</v>
      </c>
      <c r="H70" s="35"/>
      <c r="I70" s="33"/>
      <c r="J70" s="131" t="str">
        <f t="shared" si="1"/>
        <v/>
      </c>
      <c r="K70" s="132" t="str">
        <f t="shared" si="2"/>
        <v/>
      </c>
      <c r="L70" s="32"/>
      <c r="M70" s="118"/>
      <c r="N70" s="81"/>
    </row>
    <row r="71" spans="1:14" ht="39.950000000000003" customHeight="1" thickBot="1" x14ac:dyDescent="0.3">
      <c r="A71" s="80">
        <v>43</v>
      </c>
      <c r="B71" s="34"/>
      <c r="C71" s="32"/>
      <c r="D71" s="32"/>
      <c r="E71" s="32"/>
      <c r="F71" s="33"/>
      <c r="G71" s="36">
        <f t="shared" si="0"/>
        <v>0</v>
      </c>
      <c r="H71" s="35"/>
      <c r="I71" s="33"/>
      <c r="J71" s="131" t="str">
        <f t="shared" si="1"/>
        <v/>
      </c>
      <c r="K71" s="132" t="str">
        <f t="shared" si="2"/>
        <v/>
      </c>
      <c r="L71" s="32"/>
      <c r="M71" s="118"/>
      <c r="N71" s="81"/>
    </row>
    <row r="72" spans="1:14" ht="39.950000000000003" customHeight="1" thickBot="1" x14ac:dyDescent="0.3">
      <c r="A72" s="80">
        <v>44</v>
      </c>
      <c r="B72" s="34"/>
      <c r="C72" s="32"/>
      <c r="D72" s="32"/>
      <c r="E72" s="32"/>
      <c r="F72" s="33"/>
      <c r="G72" s="36">
        <f t="shared" si="0"/>
        <v>0</v>
      </c>
      <c r="H72" s="35"/>
      <c r="I72" s="33"/>
      <c r="J72" s="131" t="str">
        <f t="shared" si="1"/>
        <v/>
      </c>
      <c r="K72" s="132" t="str">
        <f t="shared" si="2"/>
        <v/>
      </c>
      <c r="L72" s="32"/>
      <c r="M72" s="118"/>
      <c r="N72" s="81"/>
    </row>
    <row r="73" spans="1:14" ht="39.950000000000003" customHeight="1" thickBot="1" x14ac:dyDescent="0.3">
      <c r="A73" s="80">
        <v>45</v>
      </c>
      <c r="B73" s="34"/>
      <c r="C73" s="32"/>
      <c r="D73" s="32"/>
      <c r="E73" s="32"/>
      <c r="F73" s="33"/>
      <c r="G73" s="36">
        <f t="shared" si="0"/>
        <v>0</v>
      </c>
      <c r="H73" s="35"/>
      <c r="I73" s="33"/>
      <c r="J73" s="131" t="str">
        <f t="shared" si="1"/>
        <v/>
      </c>
      <c r="K73" s="132" t="str">
        <f t="shared" si="2"/>
        <v/>
      </c>
      <c r="L73" s="32"/>
      <c r="M73" s="118"/>
      <c r="N73" s="81"/>
    </row>
    <row r="74" spans="1:14" ht="39.950000000000003" customHeight="1" thickBot="1" x14ac:dyDescent="0.3">
      <c r="A74" s="80">
        <v>46</v>
      </c>
      <c r="B74" s="34"/>
      <c r="C74" s="32"/>
      <c r="D74" s="32"/>
      <c r="E74" s="32"/>
      <c r="F74" s="33"/>
      <c r="G74" s="36">
        <f t="shared" si="0"/>
        <v>0</v>
      </c>
      <c r="H74" s="35"/>
      <c r="I74" s="33"/>
      <c r="J74" s="131" t="str">
        <f t="shared" si="1"/>
        <v/>
      </c>
      <c r="K74" s="132" t="str">
        <f t="shared" si="2"/>
        <v/>
      </c>
      <c r="L74" s="32"/>
      <c r="M74" s="118"/>
      <c r="N74" s="81"/>
    </row>
    <row r="75" spans="1:14" ht="39.950000000000003" customHeight="1" thickBot="1" x14ac:dyDescent="0.3">
      <c r="A75" s="80">
        <v>47</v>
      </c>
      <c r="B75" s="34"/>
      <c r="C75" s="32"/>
      <c r="D75" s="32"/>
      <c r="E75" s="32"/>
      <c r="F75" s="33"/>
      <c r="G75" s="36">
        <f t="shared" si="0"/>
        <v>0</v>
      </c>
      <c r="H75" s="35"/>
      <c r="I75" s="33"/>
      <c r="J75" s="131" t="str">
        <f t="shared" si="1"/>
        <v/>
      </c>
      <c r="K75" s="132" t="str">
        <f t="shared" si="2"/>
        <v/>
      </c>
      <c r="L75" s="32"/>
      <c r="M75" s="118"/>
      <c r="N75" s="81"/>
    </row>
    <row r="76" spans="1:14" ht="39.950000000000003" customHeight="1" thickBot="1" x14ac:dyDescent="0.3">
      <c r="A76" s="80">
        <v>48</v>
      </c>
      <c r="B76" s="34"/>
      <c r="C76" s="32"/>
      <c r="D76" s="32"/>
      <c r="E76" s="32"/>
      <c r="F76" s="33"/>
      <c r="G76" s="36">
        <f t="shared" si="0"/>
        <v>0</v>
      </c>
      <c r="H76" s="35"/>
      <c r="I76" s="33"/>
      <c r="J76" s="131" t="str">
        <f t="shared" si="1"/>
        <v/>
      </c>
      <c r="K76" s="132" t="str">
        <f t="shared" si="2"/>
        <v/>
      </c>
      <c r="L76" s="32"/>
      <c r="M76" s="118"/>
      <c r="N76" s="81"/>
    </row>
    <row r="77" spans="1:14" ht="39.950000000000003" customHeight="1" thickBot="1" x14ac:dyDescent="0.3">
      <c r="A77" s="80">
        <v>49</v>
      </c>
      <c r="B77" s="34"/>
      <c r="C77" s="32"/>
      <c r="D77" s="32"/>
      <c r="E77" s="32"/>
      <c r="F77" s="33"/>
      <c r="G77" s="36">
        <f t="shared" si="0"/>
        <v>0</v>
      </c>
      <c r="H77" s="35"/>
      <c r="I77" s="33"/>
      <c r="J77" s="131" t="str">
        <f t="shared" si="1"/>
        <v/>
      </c>
      <c r="K77" s="132" t="str">
        <f t="shared" si="2"/>
        <v/>
      </c>
      <c r="L77" s="32"/>
      <c r="M77" s="118"/>
      <c r="N77" s="81"/>
    </row>
    <row r="78" spans="1:14" ht="39.950000000000003" customHeight="1" x14ac:dyDescent="0.25">
      <c r="J78"/>
      <c r="K78"/>
      <c r="M78"/>
    </row>
    <row r="79" spans="1:14" ht="39.950000000000003" customHeight="1" x14ac:dyDescent="0.25">
      <c r="J79"/>
      <c r="K79"/>
      <c r="M79"/>
    </row>
    <row r="80" spans="1:14" ht="39.950000000000003" customHeight="1" x14ac:dyDescent="0.25">
      <c r="J80"/>
      <c r="K80"/>
      <c r="M80"/>
    </row>
    <row r="81" spans="10:13" ht="39.950000000000003" customHeight="1" x14ac:dyDescent="0.25">
      <c r="J81"/>
      <c r="K81"/>
      <c r="M81"/>
    </row>
    <row r="82" spans="10:13" ht="39.950000000000003" customHeight="1" x14ac:dyDescent="0.25">
      <c r="J82"/>
      <c r="K82"/>
      <c r="M82"/>
    </row>
    <row r="83" spans="10:13" ht="39.950000000000003" customHeight="1" x14ac:dyDescent="0.25">
      <c r="J83"/>
      <c r="K83"/>
      <c r="M83"/>
    </row>
    <row r="84" spans="10:13" ht="39.950000000000003" customHeight="1" x14ac:dyDescent="0.25">
      <c r="J84"/>
      <c r="K84"/>
      <c r="M84"/>
    </row>
    <row r="85" spans="10:13" ht="39.950000000000003" customHeight="1" x14ac:dyDescent="0.25">
      <c r="J85"/>
      <c r="K85"/>
      <c r="M85"/>
    </row>
    <row r="86" spans="10:13" ht="39.950000000000003" customHeight="1" x14ac:dyDescent="0.25">
      <c r="J86"/>
      <c r="K86"/>
      <c r="M86"/>
    </row>
    <row r="87" spans="10:13" ht="39.950000000000003" customHeight="1" x14ac:dyDescent="0.25">
      <c r="J87"/>
      <c r="K87"/>
      <c r="M87"/>
    </row>
    <row r="88" spans="10:13" ht="39.950000000000003" customHeight="1" x14ac:dyDescent="0.25">
      <c r="J88"/>
      <c r="K88"/>
      <c r="M88"/>
    </row>
    <row r="89" spans="10:13" ht="39.950000000000003" customHeight="1" x14ac:dyDescent="0.25">
      <c r="J89"/>
      <c r="K89"/>
      <c r="M89"/>
    </row>
    <row r="90" spans="10:13" ht="39.950000000000003" customHeight="1" x14ac:dyDescent="0.25">
      <c r="J90"/>
      <c r="K90"/>
      <c r="M90"/>
    </row>
    <row r="91" spans="10:13" ht="39.950000000000003" customHeight="1" x14ac:dyDescent="0.25">
      <c r="J91"/>
      <c r="K91"/>
      <c r="M91"/>
    </row>
    <row r="92" spans="10:13" ht="39.950000000000003" customHeight="1" x14ac:dyDescent="0.25">
      <c r="J92"/>
      <c r="K92"/>
      <c r="M92"/>
    </row>
    <row r="93" spans="10:13" ht="39.950000000000003" customHeight="1" x14ac:dyDescent="0.25">
      <c r="J93"/>
      <c r="K93"/>
      <c r="M93"/>
    </row>
    <row r="94" spans="10:13" ht="39.950000000000003" customHeight="1" x14ac:dyDescent="0.25">
      <c r="J94"/>
      <c r="K94"/>
      <c r="M94"/>
    </row>
    <row r="95" spans="10:13" ht="39.950000000000003" customHeight="1" x14ac:dyDescent="0.25">
      <c r="J95"/>
      <c r="K95"/>
      <c r="M95"/>
    </row>
    <row r="96" spans="10:13" ht="39.950000000000003" customHeight="1" x14ac:dyDescent="0.25">
      <c r="J96"/>
      <c r="K96"/>
      <c r="M96"/>
    </row>
    <row r="97" spans="10:13" ht="39.950000000000003" customHeight="1" x14ac:dyDescent="0.25">
      <c r="J97"/>
      <c r="K97"/>
      <c r="M97"/>
    </row>
    <row r="98" spans="10:13" ht="39.950000000000003" customHeight="1" x14ac:dyDescent="0.25">
      <c r="J98"/>
      <c r="K98"/>
      <c r="M98"/>
    </row>
    <row r="99" spans="10:13" ht="39.950000000000003" customHeight="1" x14ac:dyDescent="0.25">
      <c r="J99"/>
      <c r="K99"/>
      <c r="M99"/>
    </row>
    <row r="100" spans="10:13" ht="39.950000000000003" customHeight="1" x14ac:dyDescent="0.25">
      <c r="J100"/>
      <c r="K100"/>
      <c r="M100"/>
    </row>
    <row r="101" spans="10:13" ht="39.950000000000003" customHeight="1" x14ac:dyDescent="0.25">
      <c r="J101"/>
      <c r="K101"/>
      <c r="M101"/>
    </row>
    <row r="102" spans="10:13" ht="39.950000000000003" customHeight="1" x14ac:dyDescent="0.25">
      <c r="J102"/>
      <c r="K102"/>
      <c r="M102"/>
    </row>
    <row r="103" spans="10:13" ht="39.950000000000003" customHeight="1" x14ac:dyDescent="0.25">
      <c r="J103"/>
      <c r="K103"/>
      <c r="M103"/>
    </row>
    <row r="104" spans="10:13" ht="39.950000000000003" customHeight="1" x14ac:dyDescent="0.25">
      <c r="J104"/>
      <c r="K104"/>
      <c r="M104"/>
    </row>
    <row r="105" spans="10:13" ht="39.950000000000003" customHeight="1" x14ac:dyDescent="0.25">
      <c r="J105"/>
      <c r="K105"/>
      <c r="M105"/>
    </row>
    <row r="106" spans="10:13" ht="39.950000000000003" customHeight="1" x14ac:dyDescent="0.25">
      <c r="J106"/>
      <c r="K106"/>
      <c r="M106"/>
    </row>
    <row r="107" spans="10:13" ht="39.950000000000003" customHeight="1" x14ac:dyDescent="0.25">
      <c r="J107"/>
      <c r="K107"/>
      <c r="M107"/>
    </row>
    <row r="108" spans="10:13" ht="39.950000000000003" customHeight="1" x14ac:dyDescent="0.25">
      <c r="J108"/>
      <c r="K108"/>
      <c r="M108"/>
    </row>
    <row r="109" spans="10:13" ht="39.950000000000003" customHeight="1" x14ac:dyDescent="0.25">
      <c r="J109"/>
      <c r="K109"/>
      <c r="M109"/>
    </row>
    <row r="110" spans="10:13" ht="39.950000000000003" customHeight="1" x14ac:dyDescent="0.25">
      <c r="J110"/>
      <c r="K110"/>
      <c r="M110"/>
    </row>
    <row r="111" spans="10:13" ht="39.950000000000003" customHeight="1" x14ac:dyDescent="0.25">
      <c r="J111"/>
      <c r="K111"/>
      <c r="M111"/>
    </row>
    <row r="112" spans="10:13" ht="39.950000000000003" customHeight="1" x14ac:dyDescent="0.25">
      <c r="J112"/>
      <c r="K112"/>
      <c r="M112"/>
    </row>
    <row r="113" spans="10:13" ht="39.950000000000003" customHeight="1" x14ac:dyDescent="0.25">
      <c r="J113"/>
      <c r="K113"/>
      <c r="M113"/>
    </row>
    <row r="114" spans="10:13" ht="39.950000000000003" customHeight="1" x14ac:dyDescent="0.25">
      <c r="J114"/>
      <c r="K114"/>
      <c r="M114"/>
    </row>
    <row r="115" spans="10:13" ht="39.950000000000003" customHeight="1" x14ac:dyDescent="0.25">
      <c r="J115"/>
      <c r="K115"/>
      <c r="M115"/>
    </row>
    <row r="116" spans="10:13" ht="39.950000000000003" customHeight="1" x14ac:dyDescent="0.25">
      <c r="J116"/>
      <c r="K116"/>
      <c r="M116"/>
    </row>
    <row r="117" spans="10:13" ht="39.950000000000003" customHeight="1" x14ac:dyDescent="0.25">
      <c r="J117"/>
      <c r="K117"/>
      <c r="M117"/>
    </row>
    <row r="118" spans="10:13" ht="39.950000000000003" customHeight="1" x14ac:dyDescent="0.25">
      <c r="J118"/>
      <c r="K118"/>
      <c r="M118"/>
    </row>
    <row r="119" spans="10:13" ht="39.950000000000003" customHeight="1" x14ac:dyDescent="0.25">
      <c r="J119"/>
      <c r="K119"/>
      <c r="M119"/>
    </row>
    <row r="120" spans="10:13" ht="39.950000000000003" customHeight="1" x14ac:dyDescent="0.25">
      <c r="J120"/>
      <c r="K120"/>
      <c r="M120"/>
    </row>
    <row r="121" spans="10:13" ht="39.950000000000003" customHeight="1" x14ac:dyDescent="0.25">
      <c r="J121"/>
      <c r="K121"/>
      <c r="M121"/>
    </row>
    <row r="122" spans="10:13" ht="39.950000000000003" customHeight="1" x14ac:dyDescent="0.25">
      <c r="J122"/>
      <c r="K122"/>
      <c r="M122"/>
    </row>
    <row r="123" spans="10:13" ht="39.950000000000003" customHeight="1" x14ac:dyDescent="0.25">
      <c r="J123"/>
      <c r="K123"/>
      <c r="M123"/>
    </row>
    <row r="124" spans="10:13" ht="39.950000000000003" customHeight="1" x14ac:dyDescent="0.25">
      <c r="J124"/>
      <c r="K124"/>
      <c r="M124"/>
    </row>
    <row r="125" spans="10:13" ht="39.950000000000003" customHeight="1" x14ac:dyDescent="0.25">
      <c r="J125"/>
      <c r="K125"/>
      <c r="M125"/>
    </row>
    <row r="126" spans="10:13" ht="39.950000000000003" customHeight="1" x14ac:dyDescent="0.25">
      <c r="J126"/>
      <c r="K126"/>
      <c r="M126"/>
    </row>
    <row r="127" spans="10:13" ht="39.950000000000003" customHeight="1" x14ac:dyDescent="0.25">
      <c r="J127"/>
      <c r="K127"/>
      <c r="M127"/>
    </row>
    <row r="128" spans="10:13" ht="39.950000000000003" customHeight="1" x14ac:dyDescent="0.25">
      <c r="J128"/>
      <c r="K128"/>
      <c r="M128"/>
    </row>
    <row r="129" ht="39.950000000000003" customHeight="1" x14ac:dyDescent="0.25"/>
  </sheetData>
  <sheetProtection algorithmName="SHA-512" hashValue="6HISGAfx13CNC2uGyZmxDLbUFroHY8y4pY2FRjA6oIGHIW4wMW0NAT1mO9ek2+XPdV0GXMPxIbZLb1/P3hD8xQ==" saltValue="gxvJetRtfVTv8gx++sEIDQ==" spinCount="100000" sheet="1" objects="1" scenarios="1"/>
  <mergeCells count="33">
    <mergeCell ref="C8:E8"/>
    <mergeCell ref="G8:N10"/>
    <mergeCell ref="G11:H15"/>
    <mergeCell ref="I11:J14"/>
    <mergeCell ref="C14:E14"/>
    <mergeCell ref="C13:E13"/>
    <mergeCell ref="C12:E12"/>
    <mergeCell ref="C11:E11"/>
    <mergeCell ref="C10:E10"/>
    <mergeCell ref="M27:M28"/>
    <mergeCell ref="N27:N28"/>
    <mergeCell ref="C17:E17"/>
    <mergeCell ref="B1:N1"/>
    <mergeCell ref="H27:H28"/>
    <mergeCell ref="F27:F28"/>
    <mergeCell ref="G27:G28"/>
    <mergeCell ref="I27:I28"/>
    <mergeCell ref="B26:I26"/>
    <mergeCell ref="B4:N6"/>
    <mergeCell ref="A24:N24"/>
    <mergeCell ref="J26:N26"/>
    <mergeCell ref="C19:F22"/>
    <mergeCell ref="C16:E16"/>
    <mergeCell ref="C15:E15"/>
    <mergeCell ref="C9:E9"/>
    <mergeCell ref="K27:K28"/>
    <mergeCell ref="L27:L28"/>
    <mergeCell ref="A27:A28"/>
    <mergeCell ref="E27:E28"/>
    <mergeCell ref="D27:D28"/>
    <mergeCell ref="B27:B28"/>
    <mergeCell ref="C27:C28"/>
    <mergeCell ref="J27:J28"/>
  </mergeCells>
  <phoneticPr fontId="20" type="noConversion"/>
  <pageMargins left="0.7" right="0.7" top="0.75" bottom="0.75" header="0.3" footer="0.3"/>
  <pageSetup scale="50" fitToHeight="0" orientation="portrait" r:id="rId1"/>
  <ignoredErrors>
    <ignoredError sqref="K17:L20" numberStoredAsText="1"/>
  </ignoredErrors>
  <drawing r:id="rId2"/>
  <extLst>
    <ext xmlns:x14="http://schemas.microsoft.com/office/spreadsheetml/2009/9/main" uri="{CCE6A557-97BC-4b89-ADB6-D9C93CAAB3DF}">
      <x14:dataValidations xmlns:xm="http://schemas.microsoft.com/office/excel/2006/main" count="2">
        <x14:dataValidation type="list" showErrorMessage="1" errorTitle="Invalid Entry" error="Please select a Sample Type from the provided list" xr:uid="{AE8047D4-DD49-492B-A23D-CC40A52BD9E0}">
          <x14:formula1>
            <xm:f>'Sample Type'!$A$2:$A$7</xm:f>
          </x14:formula1>
          <xm:sqref>F29:F77</xm:sqref>
        </x14:dataValidation>
        <x14:dataValidation type="list" allowBlank="1" showInputMessage="1" showErrorMessage="1" xr:uid="{7EE005A4-4B43-4D1B-8006-6B5DA1FD51E5}">
          <x14:formula1>
            <xm:f>'Sex Options'!$A$1:$A$2</xm:f>
          </x14:formula1>
          <xm:sqref>E29:E77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C143-9EB4-4AE6-87D4-1FB06633ACF6}">
  <dimension ref="A1:C72"/>
  <sheetViews>
    <sheetView workbookViewId="0">
      <selection activeCell="B1" sqref="B1:C13"/>
    </sheetView>
  </sheetViews>
  <sheetFormatPr defaultRowHeight="15" x14ac:dyDescent="0.25"/>
  <cols>
    <col min="1" max="1" width="31.7109375" bestFit="1" customWidth="1"/>
    <col min="3" max="3" width="29" bestFit="1" customWidth="1"/>
  </cols>
  <sheetData>
    <row r="1" spans="1:3" x14ac:dyDescent="0.25">
      <c r="A1" t="s">
        <v>111</v>
      </c>
      <c r="B1" t="s">
        <v>85</v>
      </c>
      <c r="C1" t="s">
        <v>86</v>
      </c>
    </row>
    <row r="2" spans="1:3" x14ac:dyDescent="0.25">
      <c r="A2" t="s">
        <v>112</v>
      </c>
      <c r="B2" t="s">
        <v>88</v>
      </c>
      <c r="C2" t="s">
        <v>87</v>
      </c>
    </row>
    <row r="3" spans="1:3" x14ac:dyDescent="0.25">
      <c r="A3" t="s">
        <v>113</v>
      </c>
      <c r="B3" t="s">
        <v>90</v>
      </c>
      <c r="C3" t="s">
        <v>89</v>
      </c>
    </row>
    <row r="4" spans="1:3" x14ac:dyDescent="0.25">
      <c r="A4" t="s">
        <v>114</v>
      </c>
      <c r="B4" t="s">
        <v>92</v>
      </c>
      <c r="C4" t="s">
        <v>91</v>
      </c>
    </row>
    <row r="5" spans="1:3" x14ac:dyDescent="0.25">
      <c r="A5" t="s">
        <v>115</v>
      </c>
      <c r="B5" t="s">
        <v>94</v>
      </c>
      <c r="C5" t="s">
        <v>93</v>
      </c>
    </row>
    <row r="6" spans="1:3" x14ac:dyDescent="0.25">
      <c r="A6" t="s">
        <v>116</v>
      </c>
      <c r="B6" t="s">
        <v>96</v>
      </c>
      <c r="C6" t="s">
        <v>95</v>
      </c>
    </row>
    <row r="7" spans="1:3" x14ac:dyDescent="0.25">
      <c r="A7" t="s">
        <v>117</v>
      </c>
      <c r="B7" t="s">
        <v>98</v>
      </c>
      <c r="C7" t="s">
        <v>97</v>
      </c>
    </row>
    <row r="8" spans="1:3" x14ac:dyDescent="0.25">
      <c r="A8" t="s">
        <v>118</v>
      </c>
      <c r="B8" t="s">
        <v>100</v>
      </c>
      <c r="C8" t="s">
        <v>99</v>
      </c>
    </row>
    <row r="9" spans="1:3" x14ac:dyDescent="0.25">
      <c r="A9" t="s">
        <v>119</v>
      </c>
      <c r="B9" t="s">
        <v>102</v>
      </c>
      <c r="C9" t="s">
        <v>101</v>
      </c>
    </row>
    <row r="10" spans="1:3" x14ac:dyDescent="0.25">
      <c r="A10" t="s">
        <v>120</v>
      </c>
      <c r="B10" t="s">
        <v>104</v>
      </c>
      <c r="C10" t="s">
        <v>103</v>
      </c>
    </row>
    <row r="11" spans="1:3" x14ac:dyDescent="0.25">
      <c r="A11" t="s">
        <v>121</v>
      </c>
      <c r="B11" t="s">
        <v>106</v>
      </c>
      <c r="C11" t="s">
        <v>105</v>
      </c>
    </row>
    <row r="12" spans="1:3" x14ac:dyDescent="0.25">
      <c r="A12" t="s">
        <v>122</v>
      </c>
      <c r="B12" t="s">
        <v>108</v>
      </c>
      <c r="C12" t="s">
        <v>107</v>
      </c>
    </row>
    <row r="13" spans="1:3" x14ac:dyDescent="0.25">
      <c r="A13" t="s">
        <v>123</v>
      </c>
      <c r="B13" t="s">
        <v>110</v>
      </c>
      <c r="C13" t="s">
        <v>109</v>
      </c>
    </row>
    <row r="14" spans="1:3" x14ac:dyDescent="0.25">
      <c r="A14" t="s">
        <v>124</v>
      </c>
    </row>
    <row r="15" spans="1:3" x14ac:dyDescent="0.25">
      <c r="A15" t="s">
        <v>125</v>
      </c>
    </row>
    <row r="16" spans="1:3"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row r="42" spans="1:1" x14ac:dyDescent="0.25">
      <c r="A42" t="s">
        <v>152</v>
      </c>
    </row>
    <row r="43" spans="1:1" x14ac:dyDescent="0.25">
      <c r="A43" t="s">
        <v>153</v>
      </c>
    </row>
    <row r="44" spans="1:1" x14ac:dyDescent="0.25">
      <c r="A44" t="s">
        <v>154</v>
      </c>
    </row>
    <row r="45" spans="1:1" x14ac:dyDescent="0.25">
      <c r="A45" t="s">
        <v>155</v>
      </c>
    </row>
    <row r="46" spans="1:1" x14ac:dyDescent="0.25">
      <c r="A46" t="s">
        <v>156</v>
      </c>
    </row>
    <row r="47" spans="1:1" x14ac:dyDescent="0.25">
      <c r="A47" t="s">
        <v>157</v>
      </c>
    </row>
    <row r="48" spans="1:1" x14ac:dyDescent="0.25">
      <c r="A48" t="s">
        <v>158</v>
      </c>
    </row>
    <row r="49" spans="1:1" x14ac:dyDescent="0.25">
      <c r="A49" t="s">
        <v>159</v>
      </c>
    </row>
    <row r="50" spans="1:1" x14ac:dyDescent="0.25">
      <c r="A50" t="s">
        <v>160</v>
      </c>
    </row>
    <row r="51" spans="1:1" x14ac:dyDescent="0.25">
      <c r="A51" t="s">
        <v>161</v>
      </c>
    </row>
    <row r="52" spans="1:1" x14ac:dyDescent="0.25">
      <c r="A52" t="s">
        <v>162</v>
      </c>
    </row>
    <row r="53" spans="1:1" x14ac:dyDescent="0.25">
      <c r="A53" t="s">
        <v>163</v>
      </c>
    </row>
    <row r="54" spans="1:1" x14ac:dyDescent="0.25">
      <c r="A54" t="s">
        <v>164</v>
      </c>
    </row>
    <row r="55" spans="1:1" x14ac:dyDescent="0.25">
      <c r="A55" t="s">
        <v>165</v>
      </c>
    </row>
    <row r="56" spans="1:1" x14ac:dyDescent="0.25">
      <c r="A56" t="s">
        <v>166</v>
      </c>
    </row>
    <row r="57" spans="1:1" x14ac:dyDescent="0.25">
      <c r="A57" t="s">
        <v>167</v>
      </c>
    </row>
    <row r="58" spans="1:1" x14ac:dyDescent="0.25">
      <c r="A58" t="s">
        <v>168</v>
      </c>
    </row>
    <row r="59" spans="1:1" x14ac:dyDescent="0.25">
      <c r="A59" t="s">
        <v>169</v>
      </c>
    </row>
    <row r="60" spans="1:1" x14ac:dyDescent="0.25">
      <c r="A60" t="s">
        <v>170</v>
      </c>
    </row>
    <row r="61" spans="1:1" x14ac:dyDescent="0.25">
      <c r="A61" t="s">
        <v>171</v>
      </c>
    </row>
    <row r="62" spans="1:1" x14ac:dyDescent="0.25">
      <c r="A62" t="s">
        <v>172</v>
      </c>
    </row>
    <row r="63" spans="1:1" x14ac:dyDescent="0.25">
      <c r="A63" t="s">
        <v>173</v>
      </c>
    </row>
    <row r="64" spans="1:1" x14ac:dyDescent="0.25">
      <c r="A64" t="s">
        <v>174</v>
      </c>
    </row>
    <row r="65" spans="1:1" x14ac:dyDescent="0.25">
      <c r="A65" t="s">
        <v>175</v>
      </c>
    </row>
    <row r="66" spans="1:1" x14ac:dyDescent="0.25">
      <c r="A66" t="s">
        <v>176</v>
      </c>
    </row>
    <row r="67" spans="1:1" x14ac:dyDescent="0.25">
      <c r="A67" t="s">
        <v>177</v>
      </c>
    </row>
    <row r="68" spans="1:1" x14ac:dyDescent="0.25">
      <c r="A68" t="s">
        <v>178</v>
      </c>
    </row>
    <row r="69" spans="1:1" x14ac:dyDescent="0.25">
      <c r="A69" t="s">
        <v>179</v>
      </c>
    </row>
    <row r="70" spans="1:1" x14ac:dyDescent="0.25">
      <c r="A70" t="s">
        <v>180</v>
      </c>
    </row>
    <row r="71" spans="1:1" x14ac:dyDescent="0.25">
      <c r="A71" t="s">
        <v>181</v>
      </c>
    </row>
    <row r="72" spans="1:1" x14ac:dyDescent="0.25">
      <c r="A72" t="s">
        <v>182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9548-F04A-430E-928F-2F3626A6E5CC}">
  <sheetPr>
    <pageSetUpPr fitToPage="1"/>
  </sheetPr>
  <dimension ref="A1:G45"/>
  <sheetViews>
    <sheetView showGridLines="0" workbookViewId="0">
      <selection activeCell="G3" sqref="G3"/>
    </sheetView>
  </sheetViews>
  <sheetFormatPr defaultRowHeight="15" x14ac:dyDescent="0.25"/>
  <cols>
    <col min="1" max="1" width="5.5703125" customWidth="1"/>
    <col min="2" max="2" width="29.140625" style="58" customWidth="1"/>
    <col min="3" max="3" width="37.42578125" style="58" bestFit="1" customWidth="1"/>
    <col min="5" max="5" width="5.7109375" customWidth="1"/>
    <col min="6" max="6" width="29.42578125" style="58" customWidth="1"/>
    <col min="7" max="7" width="37.42578125" style="58" customWidth="1"/>
  </cols>
  <sheetData>
    <row r="1" spans="1:7" ht="27" thickBot="1" x14ac:dyDescent="0.3">
      <c r="A1" s="59"/>
      <c r="B1" s="184" t="s">
        <v>221</v>
      </c>
      <c r="C1" s="184"/>
      <c r="D1" s="184"/>
      <c r="E1" s="184"/>
      <c r="F1" s="184"/>
      <c r="G1" s="184"/>
    </row>
    <row r="2" spans="1:7" x14ac:dyDescent="0.25">
      <c r="A2" s="1"/>
      <c r="B2" s="2"/>
      <c r="C2" s="3"/>
      <c r="D2" s="3"/>
      <c r="E2" s="3"/>
      <c r="F2" s="3"/>
      <c r="G2" s="82" t="s">
        <v>269</v>
      </c>
    </row>
    <row r="3" spans="1:7" x14ac:dyDescent="0.25">
      <c r="A3" s="5"/>
      <c r="B3" s="6"/>
      <c r="C3" s="4"/>
      <c r="D3" s="4"/>
      <c r="E3" s="4"/>
      <c r="F3" s="4"/>
      <c r="G3" s="115"/>
    </row>
    <row r="4" spans="1:7" ht="14.45" customHeight="1" x14ac:dyDescent="0.25">
      <c r="A4" s="7"/>
      <c r="B4" s="137" t="s">
        <v>268</v>
      </c>
      <c r="C4" s="137"/>
      <c r="D4" s="137"/>
      <c r="E4" s="137"/>
      <c r="F4" s="137"/>
      <c r="G4" s="178"/>
    </row>
    <row r="5" spans="1:7" ht="14.45" customHeight="1" x14ac:dyDescent="0.25">
      <c r="A5" s="7"/>
      <c r="B5" s="137"/>
      <c r="C5" s="137"/>
      <c r="D5" s="137"/>
      <c r="E5" s="137"/>
      <c r="F5" s="137"/>
      <c r="G5" s="178"/>
    </row>
    <row r="6" spans="1:7" ht="14.45" customHeight="1" x14ac:dyDescent="0.25">
      <c r="A6" s="7"/>
      <c r="B6" s="137"/>
      <c r="C6" s="137"/>
      <c r="D6" s="137"/>
      <c r="E6" s="137"/>
      <c r="F6" s="137"/>
      <c r="G6" s="178"/>
    </row>
    <row r="7" spans="1:7" ht="14.45" customHeight="1" x14ac:dyDescent="0.25">
      <c r="A7" s="7"/>
      <c r="B7" s="137"/>
      <c r="C7" s="137"/>
      <c r="D7" s="137"/>
      <c r="E7" s="137"/>
      <c r="F7" s="137"/>
      <c r="G7" s="178"/>
    </row>
    <row r="8" spans="1:7" x14ac:dyDescent="0.25">
      <c r="A8" s="7"/>
      <c r="B8" s="137"/>
      <c r="C8" s="137"/>
      <c r="D8" s="137"/>
      <c r="E8" s="137"/>
      <c r="F8" s="137"/>
      <c r="G8" s="178"/>
    </row>
    <row r="9" spans="1:7" x14ac:dyDescent="0.25">
      <c r="B9" s="137"/>
      <c r="C9" s="137"/>
      <c r="D9" s="137"/>
      <c r="E9" s="137"/>
      <c r="F9" s="137"/>
      <c r="G9" s="178"/>
    </row>
    <row r="10" spans="1:7" x14ac:dyDescent="0.25">
      <c r="B10" s="137"/>
      <c r="C10" s="137"/>
      <c r="D10" s="137"/>
      <c r="E10" s="137"/>
      <c r="F10" s="137"/>
      <c r="G10" s="178"/>
    </row>
    <row r="11" spans="1:7" x14ac:dyDescent="0.25">
      <c r="B11" s="129"/>
      <c r="C11" s="129"/>
      <c r="D11" s="129"/>
      <c r="E11" s="129"/>
      <c r="F11" s="129"/>
      <c r="G11" s="130"/>
    </row>
    <row r="12" spans="1:7" ht="21" x14ac:dyDescent="0.35">
      <c r="A12" s="52" t="s">
        <v>222</v>
      </c>
      <c r="B12" s="52"/>
      <c r="C12" s="117"/>
      <c r="D12" s="52"/>
      <c r="E12" s="52" t="s">
        <v>223</v>
      </c>
      <c r="F12" s="52"/>
      <c r="G12" s="133"/>
    </row>
    <row r="13" spans="1:7" ht="15.75" thickBot="1" x14ac:dyDescent="0.3">
      <c r="B13"/>
      <c r="C13"/>
      <c r="F13"/>
      <c r="G13" s="66"/>
    </row>
    <row r="14" spans="1:7" ht="16.149999999999999" customHeight="1" thickBot="1" x14ac:dyDescent="0.3">
      <c r="A14" s="182"/>
      <c r="B14" s="180" t="s">
        <v>54</v>
      </c>
      <c r="C14" s="181"/>
      <c r="E14" s="182"/>
      <c r="F14" s="180" t="s">
        <v>55</v>
      </c>
      <c r="G14" s="181"/>
    </row>
    <row r="15" spans="1:7" ht="28.9" customHeight="1" thickBot="1" x14ac:dyDescent="0.3">
      <c r="A15" s="183"/>
      <c r="B15" s="53" t="s">
        <v>69</v>
      </c>
      <c r="C15" s="54" t="s">
        <v>77</v>
      </c>
      <c r="E15" s="183"/>
      <c r="F15" s="53" t="s">
        <v>69</v>
      </c>
      <c r="G15" s="54" t="s">
        <v>77</v>
      </c>
    </row>
    <row r="16" spans="1:7" ht="15.75" thickBot="1" x14ac:dyDescent="0.3">
      <c r="A16" s="83">
        <v>1</v>
      </c>
      <c r="B16" s="57"/>
      <c r="C16" s="57"/>
      <c r="E16" s="83">
        <v>1</v>
      </c>
      <c r="F16" s="57"/>
      <c r="G16" s="57"/>
    </row>
    <row r="17" spans="1:7" ht="15.75" thickBot="1" x14ac:dyDescent="0.3">
      <c r="A17" s="83">
        <v>2</v>
      </c>
      <c r="B17" s="57"/>
      <c r="C17" s="57"/>
      <c r="E17" s="83">
        <v>2</v>
      </c>
      <c r="F17" s="57"/>
      <c r="G17" s="57"/>
    </row>
    <row r="18" spans="1:7" ht="15.75" thickBot="1" x14ac:dyDescent="0.3">
      <c r="A18" s="83">
        <v>3</v>
      </c>
      <c r="B18" s="57"/>
      <c r="C18" s="57"/>
      <c r="E18" s="83">
        <v>3</v>
      </c>
      <c r="F18" s="57"/>
      <c r="G18" s="57"/>
    </row>
    <row r="19" spans="1:7" ht="15.75" thickBot="1" x14ac:dyDescent="0.3">
      <c r="A19" s="83">
        <v>4</v>
      </c>
      <c r="B19" s="57"/>
      <c r="C19" s="57"/>
      <c r="E19" s="83">
        <v>4</v>
      </c>
      <c r="F19" s="57"/>
      <c r="G19" s="57"/>
    </row>
    <row r="20" spans="1:7" ht="15.75" thickBot="1" x14ac:dyDescent="0.3">
      <c r="A20" s="83">
        <v>5</v>
      </c>
      <c r="B20" s="57"/>
      <c r="C20" s="57"/>
      <c r="E20" s="83">
        <v>5</v>
      </c>
      <c r="F20" s="57"/>
      <c r="G20" s="57"/>
    </row>
    <row r="21" spans="1:7" ht="15.75" thickBot="1" x14ac:dyDescent="0.3">
      <c r="A21" s="83">
        <v>6</v>
      </c>
      <c r="B21" s="57"/>
      <c r="C21" s="57"/>
      <c r="E21" s="83">
        <v>6</v>
      </c>
      <c r="F21" s="57"/>
      <c r="G21" s="57"/>
    </row>
    <row r="22" spans="1:7" ht="15.75" thickBot="1" x14ac:dyDescent="0.3">
      <c r="A22" s="83">
        <v>7</v>
      </c>
      <c r="B22" s="57"/>
      <c r="C22" s="57"/>
      <c r="E22" s="83">
        <v>7</v>
      </c>
      <c r="F22" s="57"/>
      <c r="G22" s="57"/>
    </row>
    <row r="23" spans="1:7" ht="15.75" thickBot="1" x14ac:dyDescent="0.3">
      <c r="A23" s="83">
        <v>8</v>
      </c>
      <c r="B23" s="57"/>
      <c r="C23" s="57"/>
      <c r="E23" s="83">
        <v>8</v>
      </c>
      <c r="F23" s="57"/>
      <c r="G23" s="57"/>
    </row>
    <row r="24" spans="1:7" ht="15.75" thickBot="1" x14ac:dyDescent="0.3">
      <c r="A24" s="83">
        <v>9</v>
      </c>
      <c r="B24" s="57"/>
      <c r="C24" s="57"/>
      <c r="E24" s="83">
        <v>9</v>
      </c>
      <c r="F24" s="57"/>
      <c r="G24" s="57"/>
    </row>
    <row r="25" spans="1:7" ht="15.75" thickBot="1" x14ac:dyDescent="0.3">
      <c r="A25" s="83">
        <v>10</v>
      </c>
      <c r="B25" s="57"/>
      <c r="C25" s="57"/>
      <c r="E25" s="83">
        <v>10</v>
      </c>
      <c r="F25" s="57"/>
      <c r="G25" s="57"/>
    </row>
    <row r="26" spans="1:7" ht="15.75" thickBot="1" x14ac:dyDescent="0.3">
      <c r="A26" s="83">
        <v>11</v>
      </c>
      <c r="B26" s="57"/>
      <c r="C26" s="57"/>
      <c r="E26" s="83">
        <v>11</v>
      </c>
      <c r="F26" s="57"/>
      <c r="G26" s="57"/>
    </row>
    <row r="27" spans="1:7" ht="15.75" thickBot="1" x14ac:dyDescent="0.3">
      <c r="A27" s="83">
        <v>12</v>
      </c>
      <c r="B27" s="57"/>
      <c r="C27" s="57"/>
      <c r="E27" s="83">
        <v>12</v>
      </c>
      <c r="F27" s="57"/>
      <c r="G27" s="57"/>
    </row>
    <row r="28" spans="1:7" ht="15.75" thickBot="1" x14ac:dyDescent="0.3">
      <c r="A28" s="83">
        <v>13</v>
      </c>
      <c r="B28" s="57"/>
      <c r="C28" s="57"/>
      <c r="E28" s="83">
        <v>13</v>
      </c>
      <c r="F28" s="57"/>
      <c r="G28" s="57"/>
    </row>
    <row r="29" spans="1:7" ht="15.75" thickBot="1" x14ac:dyDescent="0.3">
      <c r="A29" s="83">
        <v>14</v>
      </c>
      <c r="B29" s="57"/>
      <c r="C29" s="57"/>
      <c r="E29" s="83">
        <v>14</v>
      </c>
      <c r="F29" s="57"/>
      <c r="G29" s="57"/>
    </row>
    <row r="30" spans="1:7" ht="15.75" thickBot="1" x14ac:dyDescent="0.3">
      <c r="A30" s="83">
        <v>15</v>
      </c>
      <c r="B30" s="57"/>
      <c r="C30" s="57"/>
      <c r="E30" s="83">
        <v>15</v>
      </c>
      <c r="F30" s="57"/>
      <c r="G30" s="57"/>
    </row>
    <row r="31" spans="1:7" ht="15.75" thickBot="1" x14ac:dyDescent="0.3">
      <c r="A31" s="83">
        <v>16</v>
      </c>
      <c r="B31" s="57"/>
      <c r="C31" s="57"/>
      <c r="E31" s="83">
        <v>16</v>
      </c>
      <c r="F31" s="57"/>
      <c r="G31" s="57"/>
    </row>
    <row r="32" spans="1:7" ht="15.75" thickBot="1" x14ac:dyDescent="0.3">
      <c r="A32" s="83">
        <v>17</v>
      </c>
      <c r="B32" s="57"/>
      <c r="C32" s="57"/>
      <c r="E32" s="83">
        <v>17</v>
      </c>
      <c r="F32" s="57"/>
      <c r="G32" s="57"/>
    </row>
    <row r="33" spans="1:7" ht="15.75" thickBot="1" x14ac:dyDescent="0.3">
      <c r="A33" s="83">
        <v>18</v>
      </c>
      <c r="B33" s="57"/>
      <c r="C33" s="57"/>
      <c r="E33" s="83">
        <v>18</v>
      </c>
      <c r="F33" s="57"/>
      <c r="G33" s="57"/>
    </row>
    <row r="34" spans="1:7" ht="15.75" thickBot="1" x14ac:dyDescent="0.3">
      <c r="A34" s="83">
        <v>19</v>
      </c>
      <c r="B34" s="57"/>
      <c r="C34" s="57"/>
      <c r="E34" s="83">
        <v>19</v>
      </c>
      <c r="F34" s="57"/>
      <c r="G34" s="57"/>
    </row>
    <row r="35" spans="1:7" ht="15.75" thickBot="1" x14ac:dyDescent="0.3">
      <c r="A35" s="83">
        <v>20</v>
      </c>
      <c r="B35" s="57"/>
      <c r="C35" s="57"/>
      <c r="E35" s="83">
        <v>20</v>
      </c>
      <c r="F35" s="57"/>
      <c r="G35" s="57"/>
    </row>
    <row r="36" spans="1:7" ht="15.75" thickBot="1" x14ac:dyDescent="0.3">
      <c r="A36" s="83">
        <v>21</v>
      </c>
      <c r="B36" s="57"/>
      <c r="C36" s="57"/>
      <c r="E36" s="83">
        <v>21</v>
      </c>
      <c r="F36" s="57"/>
      <c r="G36" s="57"/>
    </row>
    <row r="37" spans="1:7" ht="15.75" thickBot="1" x14ac:dyDescent="0.3">
      <c r="A37" s="83">
        <v>22</v>
      </c>
      <c r="B37" s="57"/>
      <c r="C37" s="57"/>
      <c r="E37" s="83">
        <v>22</v>
      </c>
      <c r="F37" s="57"/>
      <c r="G37" s="57"/>
    </row>
    <row r="38" spans="1:7" ht="15.75" thickBot="1" x14ac:dyDescent="0.3">
      <c r="A38" s="83">
        <v>23</v>
      </c>
      <c r="B38" s="57"/>
      <c r="C38" s="57"/>
      <c r="E38" s="83">
        <v>23</v>
      </c>
      <c r="F38" s="57"/>
      <c r="G38" s="57"/>
    </row>
    <row r="39" spans="1:7" ht="15.75" thickBot="1" x14ac:dyDescent="0.3">
      <c r="A39" s="83">
        <v>24</v>
      </c>
      <c r="B39" s="57"/>
      <c r="C39" s="57"/>
      <c r="E39" s="83">
        <v>24</v>
      </c>
      <c r="F39" s="57"/>
      <c r="G39" s="57"/>
    </row>
    <row r="40" spans="1:7" ht="15.75" thickBot="1" x14ac:dyDescent="0.3">
      <c r="A40" s="83">
        <v>25</v>
      </c>
      <c r="B40" s="57"/>
      <c r="C40" s="57"/>
      <c r="E40" s="83">
        <v>25</v>
      </c>
      <c r="F40" s="57"/>
      <c r="G40" s="57"/>
    </row>
    <row r="41" spans="1:7" ht="15.75" thickBot="1" x14ac:dyDescent="0.3">
      <c r="A41" s="83">
        <v>26</v>
      </c>
      <c r="B41" s="57"/>
      <c r="C41" s="57"/>
      <c r="E41" s="83">
        <v>26</v>
      </c>
      <c r="F41" s="57"/>
      <c r="G41" s="57"/>
    </row>
    <row r="42" spans="1:7" ht="15.75" thickBot="1" x14ac:dyDescent="0.3">
      <c r="A42" s="83">
        <v>27</v>
      </c>
      <c r="B42" s="57"/>
      <c r="C42" s="57"/>
      <c r="E42" s="83">
        <v>27</v>
      </c>
      <c r="F42" s="57"/>
      <c r="G42" s="57"/>
    </row>
    <row r="43" spans="1:7" ht="15.75" thickBot="1" x14ac:dyDescent="0.3">
      <c r="A43" s="83">
        <v>28</v>
      </c>
      <c r="B43" s="57"/>
      <c r="C43" s="57"/>
      <c r="E43" s="83">
        <v>28</v>
      </c>
      <c r="F43" s="57"/>
      <c r="G43" s="57"/>
    </row>
    <row r="44" spans="1:7" ht="15.75" thickBot="1" x14ac:dyDescent="0.3">
      <c r="A44" s="83">
        <v>29</v>
      </c>
      <c r="B44" s="57"/>
      <c r="C44" s="57"/>
      <c r="E44" s="83">
        <v>29</v>
      </c>
      <c r="F44" s="57"/>
      <c r="G44" s="57"/>
    </row>
    <row r="45" spans="1:7" ht="15.75" thickBot="1" x14ac:dyDescent="0.3">
      <c r="A45" s="83">
        <v>30</v>
      </c>
      <c r="B45" s="57"/>
      <c r="C45" s="57"/>
      <c r="E45" s="83">
        <v>30</v>
      </c>
      <c r="F45" s="57"/>
      <c r="G45" s="57"/>
    </row>
  </sheetData>
  <sheetProtection algorithmName="SHA-512" hashValue="L1q5yWRaIsMn2mk/nFguxAnqrZvZYkn6xINe8ZjUFrY1pL2io5M1mRIZMrDo8ieR8A+eZPAuhFeDh3aQpLgKtQ==" saltValue="ozW/1t/FObzzUfJLuBku7Q==" spinCount="100000" sheet="1" objects="1" scenarios="1"/>
  <mergeCells count="6">
    <mergeCell ref="B14:C14"/>
    <mergeCell ref="A14:A15"/>
    <mergeCell ref="E14:E15"/>
    <mergeCell ref="F14:G14"/>
    <mergeCell ref="B1:G1"/>
    <mergeCell ref="B4:G10"/>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118D-B8B0-4D39-9335-C89473699701}">
  <sheetPr>
    <pageSetUpPr fitToPage="1"/>
  </sheetPr>
  <dimension ref="A1:O129"/>
  <sheetViews>
    <sheetView showGridLines="0" topLeftCell="A13" zoomScaleNormal="100" zoomScaleSheetLayoutView="90" workbookViewId="0">
      <selection activeCell="K3" sqref="K3"/>
    </sheetView>
  </sheetViews>
  <sheetFormatPr defaultColWidth="8.85546875" defaultRowHeight="15" x14ac:dyDescent="0.25"/>
  <cols>
    <col min="1" max="1" width="5.5703125" style="67" customWidth="1"/>
    <col min="2" max="2" width="20.7109375" style="58" customWidth="1"/>
    <col min="3" max="3" width="15.85546875" style="58" customWidth="1"/>
    <col min="4" max="4" width="13.7109375" style="58" customWidth="1"/>
    <col min="5" max="5" width="12.5703125" style="58" customWidth="1"/>
    <col min="6" max="6" width="9" style="58" bestFit="1" customWidth="1"/>
    <col min="7" max="7" width="14" customWidth="1"/>
    <col min="8" max="8" width="10.7109375" style="58" bestFit="1" customWidth="1"/>
    <col min="9" max="9" width="14.85546875" style="58" customWidth="1"/>
    <col min="10" max="10" width="12.7109375" style="58" customWidth="1"/>
    <col min="11" max="11" width="12.7109375" style="69" customWidth="1"/>
  </cols>
  <sheetData>
    <row r="1" spans="1:11" ht="41.25" customHeight="1" thickBot="1" x14ac:dyDescent="0.3">
      <c r="A1" s="62"/>
      <c r="B1" s="156" t="s">
        <v>253</v>
      </c>
      <c r="C1" s="156"/>
      <c r="D1" s="156"/>
      <c r="E1" s="156"/>
      <c r="F1" s="156"/>
      <c r="G1" s="156"/>
      <c r="H1" s="156"/>
      <c r="I1" s="156"/>
      <c r="J1" s="156"/>
      <c r="K1" s="157"/>
    </row>
    <row r="2" spans="1:11" s="4" customFormat="1" ht="20.100000000000001" customHeight="1" x14ac:dyDescent="0.2">
      <c r="A2" s="63"/>
      <c r="B2" s="2"/>
      <c r="C2" s="3"/>
      <c r="D2" s="3"/>
      <c r="E2" s="3"/>
      <c r="F2" s="3"/>
      <c r="G2" s="3"/>
      <c r="H2" s="3"/>
      <c r="I2" s="3"/>
      <c r="J2" s="3"/>
      <c r="K2" s="82" t="s">
        <v>269</v>
      </c>
    </row>
    <row r="3" spans="1:11" s="4" customFormat="1" ht="8.25" customHeight="1" x14ac:dyDescent="0.2">
      <c r="A3" s="64"/>
      <c r="B3" s="6"/>
      <c r="K3" s="115"/>
    </row>
    <row r="4" spans="1:11" ht="20.100000000000001" customHeight="1" x14ac:dyDescent="0.25">
      <c r="A4" s="65"/>
      <c r="B4" s="167" t="s">
        <v>246</v>
      </c>
      <c r="C4" s="167"/>
      <c r="D4" s="167"/>
      <c r="E4" s="167"/>
      <c r="F4" s="167"/>
      <c r="G4" s="167"/>
      <c r="H4" s="167"/>
      <c r="I4" s="167"/>
      <c r="J4" s="167"/>
      <c r="K4" s="168"/>
    </row>
    <row r="5" spans="1:11" ht="20.100000000000001" customHeight="1" x14ac:dyDescent="0.25">
      <c r="A5" s="65"/>
      <c r="B5" s="167"/>
      <c r="C5" s="167"/>
      <c r="D5" s="167"/>
      <c r="E5" s="167"/>
      <c r="F5" s="167"/>
      <c r="G5" s="167"/>
      <c r="H5" s="167"/>
      <c r="I5" s="167"/>
      <c r="J5" s="167"/>
      <c r="K5" s="168"/>
    </row>
    <row r="6" spans="1:11" ht="15.75" customHeight="1" x14ac:dyDescent="0.25">
      <c r="A6" s="65"/>
      <c r="B6" s="167"/>
      <c r="C6" s="167"/>
      <c r="D6" s="167"/>
      <c r="E6" s="167"/>
      <c r="F6" s="167"/>
      <c r="G6" s="167"/>
      <c r="H6" s="167"/>
      <c r="I6" s="167"/>
      <c r="J6" s="167"/>
      <c r="K6" s="168"/>
    </row>
    <row r="7" spans="1:11" ht="20.100000000000001" customHeight="1" x14ac:dyDescent="0.25">
      <c r="A7" s="65"/>
      <c r="B7" s="60" t="s">
        <v>15</v>
      </c>
      <c r="C7" s="8"/>
      <c r="D7" s="8"/>
      <c r="E7" s="8"/>
      <c r="F7" s="8"/>
      <c r="G7" s="60" t="s">
        <v>251</v>
      </c>
      <c r="H7"/>
      <c r="I7"/>
      <c r="J7"/>
      <c r="K7" s="66"/>
    </row>
    <row r="8" spans="1:11" ht="20.100000000000001" customHeight="1" x14ac:dyDescent="0.25">
      <c r="A8" s="65"/>
      <c r="B8" t="s">
        <v>266</v>
      </c>
      <c r="C8" s="177"/>
      <c r="D8" s="177"/>
      <c r="E8" s="177"/>
      <c r="F8"/>
      <c r="G8" s="137" t="s">
        <v>252</v>
      </c>
      <c r="H8" s="137"/>
      <c r="I8" s="137"/>
      <c r="J8" s="137"/>
      <c r="K8" s="178"/>
    </row>
    <row r="9" spans="1:11" ht="20.100000000000001" customHeight="1" x14ac:dyDescent="0.25">
      <c r="A9" s="65"/>
      <c r="B9" t="s">
        <v>2</v>
      </c>
      <c r="C9" s="176"/>
      <c r="D9" s="176"/>
      <c r="E9" s="176"/>
      <c r="F9"/>
      <c r="G9" s="137"/>
      <c r="H9" s="137"/>
      <c r="I9" s="137"/>
      <c r="J9" s="137"/>
      <c r="K9" s="178"/>
    </row>
    <row r="10" spans="1:11" ht="20.100000000000001" customHeight="1" x14ac:dyDescent="0.25">
      <c r="A10" s="65"/>
      <c r="B10" s="9" t="s">
        <v>197</v>
      </c>
      <c r="C10" s="177"/>
      <c r="D10" s="177"/>
      <c r="E10" s="177"/>
      <c r="F10"/>
      <c r="G10" s="137"/>
      <c r="H10" s="137"/>
      <c r="I10" s="137"/>
      <c r="J10" s="137"/>
      <c r="K10" s="178"/>
    </row>
    <row r="11" spans="1:11" ht="20.100000000000001" customHeight="1" x14ac:dyDescent="0.25">
      <c r="A11" s="65"/>
      <c r="B11" s="9" t="s">
        <v>24</v>
      </c>
      <c r="C11" s="177"/>
      <c r="D11" s="177"/>
      <c r="E11" s="177"/>
      <c r="F11"/>
      <c r="G11" s="60" t="s">
        <v>63</v>
      </c>
      <c r="H11"/>
      <c r="I11"/>
      <c r="J11" s="56" t="s">
        <v>64</v>
      </c>
      <c r="K11" s="70" t="s">
        <v>65</v>
      </c>
    </row>
    <row r="12" spans="1:11" ht="20.100000000000001" customHeight="1" x14ac:dyDescent="0.25">
      <c r="A12" s="65"/>
      <c r="B12" s="9" t="s">
        <v>23</v>
      </c>
      <c r="C12" s="177"/>
      <c r="D12" s="177"/>
      <c r="E12" s="177"/>
      <c r="F12"/>
      <c r="G12" t="s">
        <v>243</v>
      </c>
      <c r="H12" s="17"/>
      <c r="I12" s="17"/>
      <c r="J12" s="61" t="s">
        <v>260</v>
      </c>
      <c r="K12" s="72" t="s">
        <v>261</v>
      </c>
    </row>
    <row r="13" spans="1:11" ht="20.100000000000001" customHeight="1" x14ac:dyDescent="0.25">
      <c r="B13" t="s">
        <v>67</v>
      </c>
      <c r="C13" s="177"/>
      <c r="D13" s="177"/>
      <c r="E13" s="177"/>
      <c r="F13"/>
      <c r="G13" t="s">
        <v>244</v>
      </c>
      <c r="H13" s="17"/>
      <c r="I13" s="17"/>
      <c r="J13" s="61" t="s">
        <v>73</v>
      </c>
      <c r="K13" s="72" t="s">
        <v>190</v>
      </c>
    </row>
    <row r="14" spans="1:11" ht="20.100000000000001" customHeight="1" x14ac:dyDescent="0.25">
      <c r="B14" t="s">
        <v>68</v>
      </c>
      <c r="C14" s="177"/>
      <c r="D14" s="177"/>
      <c r="E14" s="177"/>
      <c r="F14"/>
      <c r="G14" s="103"/>
      <c r="H14" s="103"/>
      <c r="I14" s="103"/>
      <c r="J14"/>
      <c r="K14" s="66"/>
    </row>
    <row r="15" spans="1:11" ht="20.100000000000001" customHeight="1" x14ac:dyDescent="0.25">
      <c r="B15" t="s">
        <v>3</v>
      </c>
      <c r="C15" s="177"/>
      <c r="D15" s="177"/>
      <c r="E15" s="177"/>
      <c r="F15"/>
      <c r="G15" s="103"/>
      <c r="H15" s="103"/>
      <c r="J15"/>
    </row>
    <row r="16" spans="1:11" ht="20.100000000000001" customHeight="1" x14ac:dyDescent="0.25">
      <c r="B16" t="s">
        <v>4</v>
      </c>
      <c r="C16" s="177"/>
      <c r="D16" s="177"/>
      <c r="E16" s="177"/>
      <c r="F16"/>
      <c r="G16" s="58"/>
      <c r="J16"/>
    </row>
    <row r="17" spans="1:15" ht="20.100000000000001" customHeight="1" x14ac:dyDescent="0.25">
      <c r="B17" t="s">
        <v>5</v>
      </c>
      <c r="C17" s="186"/>
      <c r="D17" s="186"/>
      <c r="E17" s="186"/>
      <c r="F17"/>
      <c r="G17" s="60"/>
      <c r="H17"/>
      <c r="I17"/>
      <c r="J17" s="56"/>
      <c r="K17" s="70"/>
    </row>
    <row r="18" spans="1:15" ht="20.100000000000001" customHeight="1" x14ac:dyDescent="0.25">
      <c r="B18"/>
      <c r="C18" s="16"/>
      <c r="D18" s="16"/>
      <c r="E18"/>
      <c r="F18" s="16"/>
      <c r="G18" s="17"/>
      <c r="H18" s="17"/>
      <c r="I18" s="17"/>
      <c r="J18" s="61"/>
      <c r="K18" s="71"/>
    </row>
    <row r="19" spans="1:15" ht="20.100000000000001" customHeight="1" x14ac:dyDescent="0.25">
      <c r="B19"/>
      <c r="C19" s="175" t="s">
        <v>209</v>
      </c>
      <c r="D19" s="175"/>
      <c r="E19" s="175"/>
      <c r="F19" s="175"/>
      <c r="G19" s="175"/>
      <c r="H19" s="17"/>
      <c r="I19" s="17"/>
      <c r="J19" s="61"/>
      <c r="K19" s="72"/>
    </row>
    <row r="20" spans="1:15" ht="20.100000000000001" customHeight="1" x14ac:dyDescent="0.25">
      <c r="B20"/>
      <c r="C20" s="175"/>
      <c r="D20" s="175"/>
      <c r="E20" s="175"/>
      <c r="F20" s="175"/>
      <c r="G20" s="175"/>
      <c r="H20" s="15"/>
      <c r="I20" s="17"/>
      <c r="J20" s="17"/>
      <c r="K20" s="116"/>
    </row>
    <row r="21" spans="1:15" ht="20.100000000000001" customHeight="1" x14ac:dyDescent="0.25">
      <c r="B21"/>
      <c r="C21" s="175"/>
      <c r="D21" s="175"/>
      <c r="E21" s="175"/>
      <c r="F21" s="175"/>
      <c r="G21" s="175"/>
      <c r="H21" s="15"/>
      <c r="I21" s="17"/>
      <c r="J21" s="17"/>
      <c r="K21" s="116"/>
    </row>
    <row r="22" spans="1:15" ht="20.100000000000001" customHeight="1" x14ac:dyDescent="0.25">
      <c r="B22"/>
      <c r="C22" s="187"/>
      <c r="D22" s="187"/>
      <c r="E22" s="187"/>
      <c r="F22" s="187"/>
      <c r="G22" s="187"/>
      <c r="H22" s="15"/>
      <c r="I22" s="17"/>
      <c r="J22" s="17"/>
      <c r="K22" s="116"/>
    </row>
    <row r="23" spans="1:15" ht="10.5" customHeight="1" x14ac:dyDescent="0.25">
      <c r="A23" s="75"/>
      <c r="B23" s="76"/>
      <c r="C23" s="77"/>
      <c r="D23" s="77"/>
      <c r="E23" s="77"/>
      <c r="F23" s="77"/>
      <c r="G23" s="77"/>
      <c r="H23" s="77"/>
      <c r="I23" s="77"/>
      <c r="J23" s="77"/>
      <c r="K23" s="78"/>
      <c r="L23" s="10"/>
      <c r="M23" s="10"/>
      <c r="N23" s="10"/>
      <c r="O23" s="10"/>
    </row>
    <row r="24" spans="1:15" ht="22.5" customHeight="1" x14ac:dyDescent="0.4">
      <c r="A24" s="169" t="s">
        <v>7</v>
      </c>
      <c r="B24" s="170"/>
      <c r="C24" s="170"/>
      <c r="D24" s="170"/>
      <c r="E24" s="170"/>
      <c r="F24" s="170"/>
      <c r="G24" s="170"/>
      <c r="H24" s="170"/>
      <c r="I24" s="170"/>
      <c r="J24" s="170"/>
      <c r="K24" s="171"/>
      <c r="L24" s="11"/>
      <c r="M24" s="11"/>
      <c r="N24" s="11"/>
      <c r="O24" s="11"/>
    </row>
    <row r="25" spans="1:15" ht="6" customHeight="1" thickBot="1" x14ac:dyDescent="0.45">
      <c r="A25" s="73"/>
      <c r="B25" s="74"/>
      <c r="C25" s="74"/>
      <c r="D25" s="74"/>
      <c r="E25" s="74"/>
      <c r="F25" s="74"/>
      <c r="G25" s="74"/>
      <c r="H25" s="74"/>
      <c r="I25" s="74"/>
      <c r="J25" s="113"/>
      <c r="K25" s="114"/>
      <c r="L25" s="11"/>
      <c r="M25" s="11"/>
      <c r="N25" s="11"/>
      <c r="O25" s="11"/>
    </row>
    <row r="26" spans="1:15" s="13" customFormat="1" ht="43.5" customHeight="1" thickBot="1" x14ac:dyDescent="0.3">
      <c r="A26" s="79"/>
      <c r="B26" s="164" t="s">
        <v>8</v>
      </c>
      <c r="C26" s="165"/>
      <c r="D26" s="165"/>
      <c r="E26" s="165"/>
      <c r="F26" s="165"/>
      <c r="G26" s="165"/>
      <c r="H26" s="165"/>
      <c r="I26" s="166"/>
      <c r="J26" s="173" t="s">
        <v>214</v>
      </c>
      <c r="K26" s="174"/>
      <c r="L26" s="12"/>
      <c r="M26" s="12"/>
      <c r="N26" s="12"/>
      <c r="O26" s="12"/>
    </row>
    <row r="27" spans="1:15" ht="85.9" customHeight="1" x14ac:dyDescent="0.25">
      <c r="A27" s="146"/>
      <c r="B27" s="185" t="s">
        <v>254</v>
      </c>
      <c r="C27" s="149" t="s">
        <v>211</v>
      </c>
      <c r="D27" s="151" t="s">
        <v>228</v>
      </c>
      <c r="E27" s="144" t="s">
        <v>255</v>
      </c>
      <c r="F27" s="148" t="s">
        <v>70</v>
      </c>
      <c r="G27" s="160" t="s">
        <v>262</v>
      </c>
      <c r="H27" s="158" t="s">
        <v>71</v>
      </c>
      <c r="I27" s="162" t="s">
        <v>231</v>
      </c>
      <c r="J27" s="144" t="s">
        <v>243</v>
      </c>
      <c r="K27" s="153" t="s">
        <v>244</v>
      </c>
    </row>
    <row r="28" spans="1:15" ht="90" customHeight="1" thickBot="1" x14ac:dyDescent="0.3">
      <c r="A28" s="147"/>
      <c r="B28" s="161"/>
      <c r="C28" s="150"/>
      <c r="D28" s="152"/>
      <c r="E28" s="145"/>
      <c r="F28" s="145"/>
      <c r="G28" s="161"/>
      <c r="H28" s="159"/>
      <c r="I28" s="163"/>
      <c r="J28" s="145"/>
      <c r="K28" s="154"/>
    </row>
    <row r="29" spans="1:15" ht="39.950000000000003" customHeight="1" thickBot="1" x14ac:dyDescent="0.3">
      <c r="A29" s="80">
        <v>1</v>
      </c>
      <c r="B29" s="31"/>
      <c r="C29" s="32"/>
      <c r="D29" s="32"/>
      <c r="E29" s="33"/>
      <c r="F29" s="32"/>
      <c r="G29" s="36">
        <f>$C$8</f>
        <v>0</v>
      </c>
      <c r="H29" s="35"/>
      <c r="I29" s="33"/>
      <c r="J29" s="118"/>
      <c r="K29" s="81"/>
    </row>
    <row r="30" spans="1:15" ht="39.950000000000003" customHeight="1" thickBot="1" x14ac:dyDescent="0.3">
      <c r="A30" s="80">
        <v>2</v>
      </c>
      <c r="B30" s="34"/>
      <c r="C30" s="32"/>
      <c r="D30" s="32"/>
      <c r="E30" s="33"/>
      <c r="F30" s="32"/>
      <c r="G30" s="36">
        <f t="shared" ref="G30:G77" si="0">$C$8</f>
        <v>0</v>
      </c>
      <c r="H30" s="35"/>
      <c r="I30" s="33"/>
      <c r="J30" s="118"/>
      <c r="K30" s="81"/>
    </row>
    <row r="31" spans="1:15" ht="39.950000000000003" customHeight="1" thickBot="1" x14ac:dyDescent="0.3">
      <c r="A31" s="80">
        <v>3</v>
      </c>
      <c r="B31" s="34"/>
      <c r="C31" s="32"/>
      <c r="D31" s="32"/>
      <c r="E31" s="33"/>
      <c r="F31" s="32"/>
      <c r="G31" s="36">
        <f t="shared" si="0"/>
        <v>0</v>
      </c>
      <c r="H31" s="35"/>
      <c r="I31" s="33"/>
      <c r="J31" s="118"/>
      <c r="K31" s="81"/>
    </row>
    <row r="32" spans="1:15" ht="39.950000000000003" customHeight="1" thickBot="1" x14ac:dyDescent="0.3">
      <c r="A32" s="80">
        <v>4</v>
      </c>
      <c r="B32" s="34"/>
      <c r="C32" s="32"/>
      <c r="D32" s="32"/>
      <c r="E32" s="33"/>
      <c r="F32" s="32"/>
      <c r="G32" s="36">
        <f t="shared" si="0"/>
        <v>0</v>
      </c>
      <c r="H32" s="35"/>
      <c r="I32" s="33"/>
      <c r="J32" s="118"/>
      <c r="K32" s="81"/>
    </row>
    <row r="33" spans="1:11" ht="39.950000000000003" customHeight="1" thickBot="1" x14ac:dyDescent="0.3">
      <c r="A33" s="80">
        <v>5</v>
      </c>
      <c r="B33" s="34"/>
      <c r="C33" s="32"/>
      <c r="D33" s="32"/>
      <c r="E33" s="33"/>
      <c r="F33" s="32"/>
      <c r="G33" s="36">
        <f t="shared" si="0"/>
        <v>0</v>
      </c>
      <c r="H33" s="35"/>
      <c r="I33" s="33"/>
      <c r="J33" s="118"/>
      <c r="K33" s="81"/>
    </row>
    <row r="34" spans="1:11" ht="39.950000000000003" customHeight="1" thickBot="1" x14ac:dyDescent="0.3">
      <c r="A34" s="80">
        <v>6</v>
      </c>
      <c r="B34" s="34"/>
      <c r="C34" s="32"/>
      <c r="D34" s="32"/>
      <c r="E34" s="33"/>
      <c r="F34" s="32"/>
      <c r="G34" s="36">
        <f t="shared" si="0"/>
        <v>0</v>
      </c>
      <c r="H34" s="35"/>
      <c r="I34" s="33"/>
      <c r="J34" s="118"/>
      <c r="K34" s="81"/>
    </row>
    <row r="35" spans="1:11" ht="39.950000000000003" customHeight="1" thickBot="1" x14ac:dyDescent="0.3">
      <c r="A35" s="80">
        <v>7</v>
      </c>
      <c r="B35" s="34"/>
      <c r="C35" s="32"/>
      <c r="D35" s="32"/>
      <c r="E35" s="33"/>
      <c r="F35" s="32"/>
      <c r="G35" s="36">
        <f t="shared" si="0"/>
        <v>0</v>
      </c>
      <c r="H35" s="35"/>
      <c r="I35" s="33"/>
      <c r="J35" s="118"/>
      <c r="K35" s="81"/>
    </row>
    <row r="36" spans="1:11" ht="39.950000000000003" customHeight="1" thickBot="1" x14ac:dyDescent="0.3">
      <c r="A36" s="80">
        <v>8</v>
      </c>
      <c r="B36" s="34"/>
      <c r="C36" s="32"/>
      <c r="D36" s="32"/>
      <c r="E36" s="33"/>
      <c r="F36" s="32"/>
      <c r="G36" s="36">
        <f t="shared" si="0"/>
        <v>0</v>
      </c>
      <c r="H36" s="35"/>
      <c r="I36" s="33"/>
      <c r="J36" s="118"/>
      <c r="K36" s="81"/>
    </row>
    <row r="37" spans="1:11" ht="39.950000000000003" customHeight="1" thickBot="1" x14ac:dyDescent="0.3">
      <c r="A37" s="80">
        <v>9</v>
      </c>
      <c r="B37" s="34"/>
      <c r="C37" s="32"/>
      <c r="D37" s="32"/>
      <c r="E37" s="33"/>
      <c r="F37" s="32"/>
      <c r="G37" s="36">
        <f t="shared" si="0"/>
        <v>0</v>
      </c>
      <c r="H37" s="35"/>
      <c r="I37" s="33"/>
      <c r="J37" s="118"/>
      <c r="K37" s="81"/>
    </row>
    <row r="38" spans="1:11" ht="39.950000000000003" customHeight="1" thickBot="1" x14ac:dyDescent="0.3">
      <c r="A38" s="80">
        <v>10</v>
      </c>
      <c r="B38" s="34"/>
      <c r="C38" s="32"/>
      <c r="D38" s="32"/>
      <c r="E38" s="33"/>
      <c r="F38" s="32"/>
      <c r="G38" s="36">
        <f t="shared" si="0"/>
        <v>0</v>
      </c>
      <c r="H38" s="35"/>
      <c r="I38" s="33"/>
      <c r="J38" s="118"/>
      <c r="K38" s="81"/>
    </row>
    <row r="39" spans="1:11" ht="39.950000000000003" customHeight="1" thickBot="1" x14ac:dyDescent="0.3">
      <c r="A39" s="80">
        <v>11</v>
      </c>
      <c r="B39" s="34"/>
      <c r="C39" s="32"/>
      <c r="D39" s="32"/>
      <c r="E39" s="33"/>
      <c r="F39" s="32"/>
      <c r="G39" s="36">
        <f t="shared" si="0"/>
        <v>0</v>
      </c>
      <c r="H39" s="35"/>
      <c r="I39" s="33"/>
      <c r="J39" s="118"/>
      <c r="K39" s="81"/>
    </row>
    <row r="40" spans="1:11" ht="39.950000000000003" customHeight="1" thickBot="1" x14ac:dyDescent="0.3">
      <c r="A40" s="80">
        <v>12</v>
      </c>
      <c r="B40" s="34"/>
      <c r="C40" s="32"/>
      <c r="D40" s="32"/>
      <c r="E40" s="33"/>
      <c r="F40" s="32"/>
      <c r="G40" s="36">
        <f t="shared" si="0"/>
        <v>0</v>
      </c>
      <c r="H40" s="35"/>
      <c r="I40" s="33"/>
      <c r="J40" s="118"/>
      <c r="K40" s="81"/>
    </row>
    <row r="41" spans="1:11" ht="39.950000000000003" customHeight="1" thickBot="1" x14ac:dyDescent="0.3">
      <c r="A41" s="80">
        <v>13</v>
      </c>
      <c r="B41" s="34"/>
      <c r="C41" s="32"/>
      <c r="D41" s="32"/>
      <c r="E41" s="33"/>
      <c r="F41" s="32"/>
      <c r="G41" s="36">
        <f t="shared" si="0"/>
        <v>0</v>
      </c>
      <c r="H41" s="35"/>
      <c r="I41" s="33"/>
      <c r="J41" s="118"/>
      <c r="K41" s="81"/>
    </row>
    <row r="42" spans="1:11" ht="39.950000000000003" customHeight="1" thickBot="1" x14ac:dyDescent="0.3">
      <c r="A42" s="80">
        <v>14</v>
      </c>
      <c r="B42" s="34"/>
      <c r="C42" s="32"/>
      <c r="D42" s="32"/>
      <c r="E42" s="33"/>
      <c r="F42" s="32"/>
      <c r="G42" s="36">
        <f t="shared" si="0"/>
        <v>0</v>
      </c>
      <c r="H42" s="35"/>
      <c r="I42" s="33"/>
      <c r="J42" s="118"/>
      <c r="K42" s="81"/>
    </row>
    <row r="43" spans="1:11" ht="39.950000000000003" customHeight="1" thickBot="1" x14ac:dyDescent="0.3">
      <c r="A43" s="80">
        <v>15</v>
      </c>
      <c r="B43" s="34"/>
      <c r="C43" s="32"/>
      <c r="D43" s="32"/>
      <c r="E43" s="33"/>
      <c r="F43" s="32"/>
      <c r="G43" s="36">
        <f t="shared" si="0"/>
        <v>0</v>
      </c>
      <c r="H43" s="35"/>
      <c r="I43" s="33"/>
      <c r="J43" s="118"/>
      <c r="K43" s="81"/>
    </row>
    <row r="44" spans="1:11" ht="39.950000000000003" customHeight="1" thickBot="1" x14ac:dyDescent="0.3">
      <c r="A44" s="80">
        <v>16</v>
      </c>
      <c r="B44" s="34"/>
      <c r="C44" s="32"/>
      <c r="D44" s="32"/>
      <c r="E44" s="33"/>
      <c r="F44" s="32"/>
      <c r="G44" s="36">
        <f t="shared" si="0"/>
        <v>0</v>
      </c>
      <c r="H44" s="35"/>
      <c r="I44" s="33"/>
      <c r="J44" s="118"/>
      <c r="K44" s="81"/>
    </row>
    <row r="45" spans="1:11" ht="39.950000000000003" customHeight="1" thickBot="1" x14ac:dyDescent="0.3">
      <c r="A45" s="80">
        <v>17</v>
      </c>
      <c r="B45" s="34"/>
      <c r="C45" s="32"/>
      <c r="D45" s="32"/>
      <c r="E45" s="33"/>
      <c r="F45" s="32"/>
      <c r="G45" s="36">
        <f t="shared" si="0"/>
        <v>0</v>
      </c>
      <c r="H45" s="35"/>
      <c r="I45" s="33"/>
      <c r="J45" s="118"/>
      <c r="K45" s="81"/>
    </row>
    <row r="46" spans="1:11" ht="39.950000000000003" customHeight="1" thickBot="1" x14ac:dyDescent="0.3">
      <c r="A46" s="80">
        <v>18</v>
      </c>
      <c r="B46" s="34"/>
      <c r="C46" s="32"/>
      <c r="D46" s="32"/>
      <c r="E46" s="33"/>
      <c r="F46" s="32"/>
      <c r="G46" s="36">
        <f t="shared" si="0"/>
        <v>0</v>
      </c>
      <c r="H46" s="35"/>
      <c r="I46" s="33"/>
      <c r="J46" s="118"/>
      <c r="K46" s="81"/>
    </row>
    <row r="47" spans="1:11" ht="39.950000000000003" customHeight="1" thickBot="1" x14ac:dyDescent="0.3">
      <c r="A47" s="80">
        <v>19</v>
      </c>
      <c r="B47" s="34"/>
      <c r="C47" s="32"/>
      <c r="D47" s="32"/>
      <c r="E47" s="33"/>
      <c r="F47" s="32"/>
      <c r="G47" s="36">
        <f t="shared" si="0"/>
        <v>0</v>
      </c>
      <c r="H47" s="35"/>
      <c r="I47" s="33"/>
      <c r="J47" s="118"/>
      <c r="K47" s="81"/>
    </row>
    <row r="48" spans="1:11" ht="39.950000000000003" customHeight="1" thickBot="1" x14ac:dyDescent="0.3">
      <c r="A48" s="80">
        <v>20</v>
      </c>
      <c r="B48" s="34"/>
      <c r="C48" s="32"/>
      <c r="D48" s="32"/>
      <c r="E48" s="33"/>
      <c r="F48" s="32"/>
      <c r="G48" s="36">
        <f t="shared" si="0"/>
        <v>0</v>
      </c>
      <c r="H48" s="35"/>
      <c r="I48" s="33"/>
      <c r="J48" s="118"/>
      <c r="K48" s="81"/>
    </row>
    <row r="49" spans="1:11" ht="39.950000000000003" customHeight="1" thickBot="1" x14ac:dyDescent="0.3">
      <c r="A49" s="80">
        <v>21</v>
      </c>
      <c r="B49" s="34"/>
      <c r="C49" s="32"/>
      <c r="D49" s="32"/>
      <c r="E49" s="33"/>
      <c r="F49" s="32"/>
      <c r="G49" s="36">
        <f t="shared" si="0"/>
        <v>0</v>
      </c>
      <c r="H49" s="35"/>
      <c r="I49" s="33"/>
      <c r="J49" s="118"/>
      <c r="K49" s="81"/>
    </row>
    <row r="50" spans="1:11" ht="39.950000000000003" customHeight="1" thickBot="1" x14ac:dyDescent="0.3">
      <c r="A50" s="80">
        <v>22</v>
      </c>
      <c r="B50" s="34"/>
      <c r="C50" s="32"/>
      <c r="D50" s="32"/>
      <c r="E50" s="33"/>
      <c r="F50" s="32"/>
      <c r="G50" s="36">
        <f t="shared" si="0"/>
        <v>0</v>
      </c>
      <c r="H50" s="35"/>
      <c r="I50" s="33"/>
      <c r="J50" s="118"/>
      <c r="K50" s="81"/>
    </row>
    <row r="51" spans="1:11" ht="39.950000000000003" customHeight="1" thickBot="1" x14ac:dyDescent="0.3">
      <c r="A51" s="80">
        <v>23</v>
      </c>
      <c r="B51" s="34"/>
      <c r="C51" s="32"/>
      <c r="D51" s="32"/>
      <c r="E51" s="33"/>
      <c r="F51" s="32"/>
      <c r="G51" s="36">
        <f t="shared" si="0"/>
        <v>0</v>
      </c>
      <c r="H51" s="35"/>
      <c r="I51" s="33"/>
      <c r="J51" s="118"/>
      <c r="K51" s="81"/>
    </row>
    <row r="52" spans="1:11" ht="39.950000000000003" customHeight="1" thickBot="1" x14ac:dyDescent="0.3">
      <c r="A52" s="80">
        <v>24</v>
      </c>
      <c r="B52" s="34"/>
      <c r="C52" s="32"/>
      <c r="D52" s="32"/>
      <c r="E52" s="33"/>
      <c r="F52" s="32"/>
      <c r="G52" s="36">
        <f t="shared" si="0"/>
        <v>0</v>
      </c>
      <c r="H52" s="35"/>
      <c r="I52" s="33"/>
      <c r="J52" s="118"/>
      <c r="K52" s="81"/>
    </row>
    <row r="53" spans="1:11" ht="39.950000000000003" customHeight="1" thickBot="1" x14ac:dyDescent="0.3">
      <c r="A53" s="80">
        <v>25</v>
      </c>
      <c r="B53" s="34"/>
      <c r="C53" s="32"/>
      <c r="D53" s="32"/>
      <c r="E53" s="33"/>
      <c r="F53" s="32"/>
      <c r="G53" s="36">
        <f t="shared" si="0"/>
        <v>0</v>
      </c>
      <c r="H53" s="35"/>
      <c r="I53" s="33"/>
      <c r="J53" s="118"/>
      <c r="K53" s="81"/>
    </row>
    <row r="54" spans="1:11" ht="39.950000000000003" customHeight="1" thickBot="1" x14ac:dyDescent="0.3">
      <c r="A54" s="80">
        <v>26</v>
      </c>
      <c r="B54" s="34"/>
      <c r="C54" s="32"/>
      <c r="D54" s="32"/>
      <c r="E54" s="33"/>
      <c r="F54" s="32"/>
      <c r="G54" s="36">
        <f t="shared" si="0"/>
        <v>0</v>
      </c>
      <c r="H54" s="35"/>
      <c r="I54" s="33"/>
      <c r="J54" s="118"/>
      <c r="K54" s="81"/>
    </row>
    <row r="55" spans="1:11" ht="39.950000000000003" customHeight="1" thickBot="1" x14ac:dyDescent="0.3">
      <c r="A55" s="80">
        <v>27</v>
      </c>
      <c r="B55" s="34"/>
      <c r="C55" s="32"/>
      <c r="D55" s="32"/>
      <c r="E55" s="33"/>
      <c r="F55" s="32"/>
      <c r="G55" s="36">
        <f t="shared" si="0"/>
        <v>0</v>
      </c>
      <c r="H55" s="35"/>
      <c r="I55" s="33"/>
      <c r="J55" s="118"/>
      <c r="K55" s="81"/>
    </row>
    <row r="56" spans="1:11" ht="39.950000000000003" customHeight="1" thickBot="1" x14ac:dyDescent="0.3">
      <c r="A56" s="80">
        <v>28</v>
      </c>
      <c r="B56" s="34"/>
      <c r="C56" s="32"/>
      <c r="D56" s="32"/>
      <c r="E56" s="33"/>
      <c r="F56" s="32"/>
      <c r="G56" s="36">
        <f t="shared" si="0"/>
        <v>0</v>
      </c>
      <c r="H56" s="35"/>
      <c r="I56" s="33"/>
      <c r="J56" s="118"/>
      <c r="K56" s="81"/>
    </row>
    <row r="57" spans="1:11" ht="39.950000000000003" customHeight="1" thickBot="1" x14ac:dyDescent="0.3">
      <c r="A57" s="80">
        <v>29</v>
      </c>
      <c r="B57" s="34"/>
      <c r="C57" s="32"/>
      <c r="D57" s="32"/>
      <c r="E57" s="33"/>
      <c r="F57" s="32"/>
      <c r="G57" s="36">
        <f t="shared" si="0"/>
        <v>0</v>
      </c>
      <c r="H57" s="35"/>
      <c r="I57" s="33"/>
      <c r="J57" s="118"/>
      <c r="K57" s="81"/>
    </row>
    <row r="58" spans="1:11" ht="39.950000000000003" customHeight="1" thickBot="1" x14ac:dyDescent="0.3">
      <c r="A58" s="80">
        <v>30</v>
      </c>
      <c r="B58" s="34"/>
      <c r="C58" s="32"/>
      <c r="D58" s="32"/>
      <c r="E58" s="33"/>
      <c r="F58" s="32"/>
      <c r="G58" s="36">
        <f t="shared" si="0"/>
        <v>0</v>
      </c>
      <c r="H58" s="35"/>
      <c r="I58" s="33"/>
      <c r="J58" s="118"/>
      <c r="K58" s="81"/>
    </row>
    <row r="59" spans="1:11" ht="39.950000000000003" customHeight="1" thickBot="1" x14ac:dyDescent="0.3">
      <c r="A59" s="80">
        <v>31</v>
      </c>
      <c r="B59" s="34"/>
      <c r="C59" s="32"/>
      <c r="D59" s="32"/>
      <c r="E59" s="33"/>
      <c r="F59" s="32"/>
      <c r="G59" s="36">
        <f t="shared" si="0"/>
        <v>0</v>
      </c>
      <c r="H59" s="35"/>
      <c r="I59" s="33"/>
      <c r="J59" s="118"/>
      <c r="K59" s="81"/>
    </row>
    <row r="60" spans="1:11" ht="39.950000000000003" customHeight="1" thickBot="1" x14ac:dyDescent="0.3">
      <c r="A60" s="80">
        <v>32</v>
      </c>
      <c r="B60" s="34"/>
      <c r="C60" s="32"/>
      <c r="D60" s="32"/>
      <c r="E60" s="33"/>
      <c r="F60" s="32"/>
      <c r="G60" s="36">
        <f t="shared" si="0"/>
        <v>0</v>
      </c>
      <c r="H60" s="35"/>
      <c r="I60" s="33"/>
      <c r="J60" s="118"/>
      <c r="K60" s="81"/>
    </row>
    <row r="61" spans="1:11" ht="39.950000000000003" customHeight="1" thickBot="1" x14ac:dyDescent="0.3">
      <c r="A61" s="80">
        <v>33</v>
      </c>
      <c r="B61" s="34"/>
      <c r="C61" s="32"/>
      <c r="D61" s="32"/>
      <c r="E61" s="33"/>
      <c r="F61" s="32"/>
      <c r="G61" s="36">
        <f t="shared" si="0"/>
        <v>0</v>
      </c>
      <c r="H61" s="35"/>
      <c r="I61" s="33"/>
      <c r="J61" s="118"/>
      <c r="K61" s="81"/>
    </row>
    <row r="62" spans="1:11" ht="39.950000000000003" customHeight="1" thickBot="1" x14ac:dyDescent="0.3">
      <c r="A62" s="80">
        <v>34</v>
      </c>
      <c r="B62" s="34"/>
      <c r="C62" s="32"/>
      <c r="D62" s="32"/>
      <c r="E62" s="33"/>
      <c r="F62" s="32"/>
      <c r="G62" s="36">
        <f t="shared" si="0"/>
        <v>0</v>
      </c>
      <c r="H62" s="35"/>
      <c r="I62" s="33"/>
      <c r="J62" s="118"/>
      <c r="K62" s="81"/>
    </row>
    <row r="63" spans="1:11" ht="39.950000000000003" customHeight="1" thickBot="1" x14ac:dyDescent="0.3">
      <c r="A63" s="80">
        <v>35</v>
      </c>
      <c r="B63" s="34"/>
      <c r="C63" s="32"/>
      <c r="D63" s="32"/>
      <c r="E63" s="33"/>
      <c r="F63" s="32"/>
      <c r="G63" s="36">
        <f t="shared" si="0"/>
        <v>0</v>
      </c>
      <c r="H63" s="35"/>
      <c r="I63" s="33"/>
      <c r="J63" s="118"/>
      <c r="K63" s="81"/>
    </row>
    <row r="64" spans="1:11" ht="39.950000000000003" customHeight="1" thickBot="1" x14ac:dyDescent="0.3">
      <c r="A64" s="80">
        <v>36</v>
      </c>
      <c r="B64" s="34"/>
      <c r="C64" s="32"/>
      <c r="D64" s="32"/>
      <c r="E64" s="33"/>
      <c r="F64" s="32"/>
      <c r="G64" s="36">
        <f t="shared" si="0"/>
        <v>0</v>
      </c>
      <c r="H64" s="35"/>
      <c r="I64" s="33"/>
      <c r="J64" s="118"/>
      <c r="K64" s="81"/>
    </row>
    <row r="65" spans="1:11" ht="39.950000000000003" customHeight="1" thickBot="1" x14ac:dyDescent="0.3">
      <c r="A65" s="80">
        <v>37</v>
      </c>
      <c r="B65" s="34"/>
      <c r="C65" s="32"/>
      <c r="D65" s="32"/>
      <c r="E65" s="33"/>
      <c r="F65" s="32"/>
      <c r="G65" s="36">
        <f t="shared" si="0"/>
        <v>0</v>
      </c>
      <c r="H65" s="35"/>
      <c r="I65" s="33"/>
      <c r="J65" s="118"/>
      <c r="K65" s="81"/>
    </row>
    <row r="66" spans="1:11" ht="39.950000000000003" customHeight="1" thickBot="1" x14ac:dyDescent="0.3">
      <c r="A66" s="80">
        <v>38</v>
      </c>
      <c r="B66" s="34"/>
      <c r="C66" s="32"/>
      <c r="D66" s="32"/>
      <c r="E66" s="33"/>
      <c r="F66" s="32"/>
      <c r="G66" s="36">
        <f t="shared" si="0"/>
        <v>0</v>
      </c>
      <c r="H66" s="35"/>
      <c r="I66" s="33"/>
      <c r="J66" s="118"/>
      <c r="K66" s="81"/>
    </row>
    <row r="67" spans="1:11" ht="39.950000000000003" customHeight="1" thickBot="1" x14ac:dyDescent="0.3">
      <c r="A67" s="80">
        <v>39</v>
      </c>
      <c r="B67" s="34"/>
      <c r="C67" s="32"/>
      <c r="D67" s="32"/>
      <c r="E67" s="33"/>
      <c r="F67" s="32"/>
      <c r="G67" s="36">
        <f t="shared" si="0"/>
        <v>0</v>
      </c>
      <c r="H67" s="35"/>
      <c r="I67" s="33"/>
      <c r="J67" s="118"/>
      <c r="K67" s="81"/>
    </row>
    <row r="68" spans="1:11" ht="39.950000000000003" customHeight="1" thickBot="1" x14ac:dyDescent="0.3">
      <c r="A68" s="80">
        <v>40</v>
      </c>
      <c r="B68" s="34"/>
      <c r="C68" s="32"/>
      <c r="D68" s="32"/>
      <c r="E68" s="33"/>
      <c r="F68" s="32"/>
      <c r="G68" s="36">
        <f t="shared" si="0"/>
        <v>0</v>
      </c>
      <c r="H68" s="35"/>
      <c r="I68" s="33"/>
      <c r="J68" s="118"/>
      <c r="K68" s="81"/>
    </row>
    <row r="69" spans="1:11" ht="39.950000000000003" customHeight="1" thickBot="1" x14ac:dyDescent="0.3">
      <c r="A69" s="80">
        <v>41</v>
      </c>
      <c r="B69" s="34"/>
      <c r="C69" s="32"/>
      <c r="D69" s="32"/>
      <c r="E69" s="33"/>
      <c r="F69" s="32"/>
      <c r="G69" s="36">
        <f t="shared" si="0"/>
        <v>0</v>
      </c>
      <c r="H69" s="35"/>
      <c r="I69" s="33"/>
      <c r="J69" s="118"/>
      <c r="K69" s="81"/>
    </row>
    <row r="70" spans="1:11" ht="39.950000000000003" customHeight="1" thickBot="1" x14ac:dyDescent="0.3">
      <c r="A70" s="80">
        <v>42</v>
      </c>
      <c r="B70" s="34"/>
      <c r="C70" s="32"/>
      <c r="D70" s="32"/>
      <c r="E70" s="33"/>
      <c r="F70" s="32"/>
      <c r="G70" s="36">
        <f t="shared" si="0"/>
        <v>0</v>
      </c>
      <c r="H70" s="35"/>
      <c r="I70" s="33"/>
      <c r="J70" s="118"/>
      <c r="K70" s="81"/>
    </row>
    <row r="71" spans="1:11" ht="39.950000000000003" customHeight="1" thickBot="1" x14ac:dyDescent="0.3">
      <c r="A71" s="80">
        <v>43</v>
      </c>
      <c r="B71" s="34"/>
      <c r="C71" s="32"/>
      <c r="D71" s="32"/>
      <c r="E71" s="33"/>
      <c r="F71" s="32"/>
      <c r="G71" s="36">
        <f t="shared" si="0"/>
        <v>0</v>
      </c>
      <c r="H71" s="35"/>
      <c r="I71" s="33"/>
      <c r="J71" s="118"/>
      <c r="K71" s="81"/>
    </row>
    <row r="72" spans="1:11" ht="39.950000000000003" customHeight="1" thickBot="1" x14ac:dyDescent="0.3">
      <c r="A72" s="80">
        <v>44</v>
      </c>
      <c r="B72" s="34"/>
      <c r="C72" s="32"/>
      <c r="D72" s="32"/>
      <c r="E72" s="33"/>
      <c r="F72" s="32"/>
      <c r="G72" s="36">
        <f t="shared" si="0"/>
        <v>0</v>
      </c>
      <c r="H72" s="35"/>
      <c r="I72" s="33"/>
      <c r="J72" s="118"/>
      <c r="K72" s="81"/>
    </row>
    <row r="73" spans="1:11" ht="39.950000000000003" customHeight="1" thickBot="1" x14ac:dyDescent="0.3">
      <c r="A73" s="80">
        <v>45</v>
      </c>
      <c r="B73" s="34"/>
      <c r="C73" s="32"/>
      <c r="D73" s="32"/>
      <c r="E73" s="33"/>
      <c r="F73" s="32"/>
      <c r="G73" s="36">
        <f t="shared" si="0"/>
        <v>0</v>
      </c>
      <c r="H73" s="35"/>
      <c r="I73" s="33"/>
      <c r="J73" s="118"/>
      <c r="K73" s="81"/>
    </row>
    <row r="74" spans="1:11" ht="39.950000000000003" customHeight="1" thickBot="1" x14ac:dyDescent="0.3">
      <c r="A74" s="80">
        <v>46</v>
      </c>
      <c r="B74" s="34"/>
      <c r="C74" s="32"/>
      <c r="D74" s="32"/>
      <c r="E74" s="33"/>
      <c r="F74" s="32"/>
      <c r="G74" s="36">
        <f t="shared" si="0"/>
        <v>0</v>
      </c>
      <c r="H74" s="35"/>
      <c r="I74" s="33"/>
      <c r="J74" s="118"/>
      <c r="K74" s="81"/>
    </row>
    <row r="75" spans="1:11" ht="39.950000000000003" customHeight="1" thickBot="1" x14ac:dyDescent="0.3">
      <c r="A75" s="80">
        <v>47</v>
      </c>
      <c r="B75" s="34"/>
      <c r="C75" s="32"/>
      <c r="D75" s="32"/>
      <c r="E75" s="33"/>
      <c r="F75" s="32"/>
      <c r="G75" s="36">
        <f t="shared" si="0"/>
        <v>0</v>
      </c>
      <c r="H75" s="35"/>
      <c r="I75" s="33"/>
      <c r="J75" s="118"/>
      <c r="K75" s="81"/>
    </row>
    <row r="76" spans="1:11" ht="39.950000000000003" customHeight="1" thickBot="1" x14ac:dyDescent="0.3">
      <c r="A76" s="80">
        <v>48</v>
      </c>
      <c r="B76" s="34"/>
      <c r="C76" s="32"/>
      <c r="D76" s="32"/>
      <c r="E76" s="33"/>
      <c r="F76" s="32"/>
      <c r="G76" s="36">
        <f t="shared" si="0"/>
        <v>0</v>
      </c>
      <c r="H76" s="35"/>
      <c r="I76" s="33"/>
      <c r="J76" s="118"/>
      <c r="K76" s="81"/>
    </row>
    <row r="77" spans="1:11" ht="39.950000000000003" customHeight="1" thickBot="1" x14ac:dyDescent="0.3">
      <c r="A77" s="80">
        <v>49</v>
      </c>
      <c r="B77" s="34"/>
      <c r="C77" s="32"/>
      <c r="D77" s="32"/>
      <c r="E77" s="33"/>
      <c r="F77" s="32"/>
      <c r="G77" s="36">
        <f t="shared" si="0"/>
        <v>0</v>
      </c>
      <c r="H77" s="35"/>
      <c r="I77" s="33"/>
      <c r="J77" s="118"/>
      <c r="K77" s="81"/>
    </row>
    <row r="78" spans="1:11" ht="39.950000000000003" customHeight="1" x14ac:dyDescent="0.25">
      <c r="J78"/>
    </row>
    <row r="79" spans="1:11" ht="39.950000000000003" customHeight="1" x14ac:dyDescent="0.25">
      <c r="J79"/>
    </row>
    <row r="80" spans="1:11" ht="39.950000000000003" customHeight="1" x14ac:dyDescent="0.25">
      <c r="J80"/>
    </row>
    <row r="81" spans="10:10" ht="39.950000000000003" customHeight="1" x14ac:dyDescent="0.25">
      <c r="J81"/>
    </row>
    <row r="82" spans="10:10" ht="39.950000000000003" customHeight="1" x14ac:dyDescent="0.25">
      <c r="J82"/>
    </row>
    <row r="83" spans="10:10" ht="39.950000000000003" customHeight="1" x14ac:dyDescent="0.25">
      <c r="J83"/>
    </row>
    <row r="84" spans="10:10" ht="39.950000000000003" customHeight="1" x14ac:dyDescent="0.25">
      <c r="J84"/>
    </row>
    <row r="85" spans="10:10" ht="39.950000000000003" customHeight="1" x14ac:dyDescent="0.25">
      <c r="J85"/>
    </row>
    <row r="86" spans="10:10" ht="39.950000000000003" customHeight="1" x14ac:dyDescent="0.25">
      <c r="J86"/>
    </row>
    <row r="87" spans="10:10" ht="39.950000000000003" customHeight="1" x14ac:dyDescent="0.25">
      <c r="J87"/>
    </row>
    <row r="88" spans="10:10" ht="39.950000000000003" customHeight="1" x14ac:dyDescent="0.25">
      <c r="J88"/>
    </row>
    <row r="89" spans="10:10" ht="39.950000000000003" customHeight="1" x14ac:dyDescent="0.25">
      <c r="J89"/>
    </row>
    <row r="90" spans="10:10" ht="39.950000000000003" customHeight="1" x14ac:dyDescent="0.25">
      <c r="J90"/>
    </row>
    <row r="91" spans="10:10" ht="39.950000000000003" customHeight="1" x14ac:dyDescent="0.25">
      <c r="J91"/>
    </row>
    <row r="92" spans="10:10" ht="39.950000000000003" customHeight="1" x14ac:dyDescent="0.25">
      <c r="J92"/>
    </row>
    <row r="93" spans="10:10" ht="39.950000000000003" customHeight="1" x14ac:dyDescent="0.25">
      <c r="J93"/>
    </row>
    <row r="94" spans="10:10" ht="39.950000000000003" customHeight="1" x14ac:dyDescent="0.25">
      <c r="J94"/>
    </row>
    <row r="95" spans="10:10" ht="39.950000000000003" customHeight="1" x14ac:dyDescent="0.25">
      <c r="J95"/>
    </row>
    <row r="96" spans="10:10" ht="39.950000000000003" customHeight="1" x14ac:dyDescent="0.25">
      <c r="J96"/>
    </row>
    <row r="97" spans="10:10" ht="39.950000000000003" customHeight="1" x14ac:dyDescent="0.25">
      <c r="J97"/>
    </row>
    <row r="98" spans="10:10" ht="39.950000000000003" customHeight="1" x14ac:dyDescent="0.25">
      <c r="J98"/>
    </row>
    <row r="99" spans="10:10" ht="39.950000000000003" customHeight="1" x14ac:dyDescent="0.25">
      <c r="J99"/>
    </row>
    <row r="100" spans="10:10" ht="39.950000000000003" customHeight="1" x14ac:dyDescent="0.25">
      <c r="J100"/>
    </row>
    <row r="101" spans="10:10" ht="39.950000000000003" customHeight="1" x14ac:dyDescent="0.25">
      <c r="J101"/>
    </row>
    <row r="102" spans="10:10" ht="39.950000000000003" customHeight="1" x14ac:dyDescent="0.25">
      <c r="J102"/>
    </row>
    <row r="103" spans="10:10" ht="39.950000000000003" customHeight="1" x14ac:dyDescent="0.25">
      <c r="J103"/>
    </row>
    <row r="104" spans="10:10" ht="39.950000000000003" customHeight="1" x14ac:dyDescent="0.25">
      <c r="J104"/>
    </row>
    <row r="105" spans="10:10" ht="39.950000000000003" customHeight="1" x14ac:dyDescent="0.25">
      <c r="J105"/>
    </row>
    <row r="106" spans="10:10" ht="39.950000000000003" customHeight="1" x14ac:dyDescent="0.25">
      <c r="J106"/>
    </row>
    <row r="107" spans="10:10" ht="39.950000000000003" customHeight="1" x14ac:dyDescent="0.25">
      <c r="J107"/>
    </row>
    <row r="108" spans="10:10" ht="39.950000000000003" customHeight="1" x14ac:dyDescent="0.25">
      <c r="J108"/>
    </row>
    <row r="109" spans="10:10" ht="39.950000000000003" customHeight="1" x14ac:dyDescent="0.25">
      <c r="J109"/>
    </row>
    <row r="110" spans="10:10" ht="39.950000000000003" customHeight="1" x14ac:dyDescent="0.25">
      <c r="J110"/>
    </row>
    <row r="111" spans="10:10" ht="39.950000000000003" customHeight="1" x14ac:dyDescent="0.25">
      <c r="J111"/>
    </row>
    <row r="112" spans="10:10" ht="39.950000000000003" customHeight="1" x14ac:dyDescent="0.25">
      <c r="J112"/>
    </row>
    <row r="113" spans="10:10" ht="39.950000000000003" customHeight="1" x14ac:dyDescent="0.25">
      <c r="J113"/>
    </row>
    <row r="114" spans="10:10" ht="39.950000000000003" customHeight="1" x14ac:dyDescent="0.25">
      <c r="J114"/>
    </row>
    <row r="115" spans="10:10" ht="39.950000000000003" customHeight="1" x14ac:dyDescent="0.25">
      <c r="J115"/>
    </row>
    <row r="116" spans="10:10" ht="39.950000000000003" customHeight="1" x14ac:dyDescent="0.25">
      <c r="J116"/>
    </row>
    <row r="117" spans="10:10" ht="39.950000000000003" customHeight="1" x14ac:dyDescent="0.25">
      <c r="J117"/>
    </row>
    <row r="118" spans="10:10" ht="39.950000000000003" customHeight="1" x14ac:dyDescent="0.25">
      <c r="J118"/>
    </row>
    <row r="119" spans="10:10" ht="39.950000000000003" customHeight="1" x14ac:dyDescent="0.25">
      <c r="J119"/>
    </row>
    <row r="120" spans="10:10" ht="39.950000000000003" customHeight="1" x14ac:dyDescent="0.25">
      <c r="J120"/>
    </row>
    <row r="121" spans="10:10" ht="39.950000000000003" customHeight="1" x14ac:dyDescent="0.25">
      <c r="J121"/>
    </row>
    <row r="122" spans="10:10" ht="39.950000000000003" customHeight="1" x14ac:dyDescent="0.25">
      <c r="J122"/>
    </row>
    <row r="123" spans="10:10" ht="39.950000000000003" customHeight="1" x14ac:dyDescent="0.25">
      <c r="J123"/>
    </row>
    <row r="124" spans="10:10" ht="39.950000000000003" customHeight="1" x14ac:dyDescent="0.25">
      <c r="J124"/>
    </row>
    <row r="125" spans="10:10" ht="39.950000000000003" customHeight="1" x14ac:dyDescent="0.25">
      <c r="J125"/>
    </row>
    <row r="126" spans="10:10" ht="39.950000000000003" customHeight="1" x14ac:dyDescent="0.25">
      <c r="J126"/>
    </row>
    <row r="127" spans="10:10" ht="39.950000000000003" customHeight="1" x14ac:dyDescent="0.25">
      <c r="J127"/>
    </row>
    <row r="128" spans="10:10" ht="39.950000000000003" customHeight="1" x14ac:dyDescent="0.25">
      <c r="J128"/>
    </row>
    <row r="129" ht="39.950000000000003" customHeight="1" x14ac:dyDescent="0.25"/>
  </sheetData>
  <sheetProtection algorithmName="SHA-512" hashValue="pDUi6EEt9AxIXfsfGSzVIY0aMJ1d0kDsLovBaKQZZAw9Ts/Lwjv024Y151Z5wYK500LXmOWJWCs0vjke3KM/uw==" saltValue="fikonKt34caKtjsCepljIQ==" spinCount="100000" sheet="1" objects="1" scenarios="1"/>
  <mergeCells count="28">
    <mergeCell ref="B1:K1"/>
    <mergeCell ref="B4:K6"/>
    <mergeCell ref="G8:K10"/>
    <mergeCell ref="E27:E28"/>
    <mergeCell ref="C8:E8"/>
    <mergeCell ref="C17:E17"/>
    <mergeCell ref="C16:E16"/>
    <mergeCell ref="C15:E15"/>
    <mergeCell ref="C14:E14"/>
    <mergeCell ref="C13:E13"/>
    <mergeCell ref="C12:E12"/>
    <mergeCell ref="C11:E11"/>
    <mergeCell ref="C10:E10"/>
    <mergeCell ref="C9:E9"/>
    <mergeCell ref="K27:K28"/>
    <mergeCell ref="C19:G22"/>
    <mergeCell ref="G27:G28"/>
    <mergeCell ref="H27:H28"/>
    <mergeCell ref="I27:I28"/>
    <mergeCell ref="J27:J28"/>
    <mergeCell ref="A24:K24"/>
    <mergeCell ref="B26:I26"/>
    <mergeCell ref="J26:K26"/>
    <mergeCell ref="A27:A28"/>
    <mergeCell ref="B27:B28"/>
    <mergeCell ref="C27:C28"/>
    <mergeCell ref="D27:D28"/>
    <mergeCell ref="F27:F28"/>
  </mergeCells>
  <pageMargins left="0.7" right="0.7" top="0.75" bottom="0.75" header="0.3" footer="0.3"/>
  <pageSetup scale="50" fitToHeight="0" orientation="portrait" r:id="rId1"/>
  <ignoredErrors>
    <ignoredError sqref="J12:K13"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10F20B4-3DE0-4177-9DCE-FFA8C7DFCA6E}">
          <x14:formula1>
            <xm:f>'Sex Options'!$A$1:$A$2</xm:f>
          </x14:formula1>
          <xm:sqref>F29:F77</xm:sqref>
        </x14:dataValidation>
        <x14:dataValidation type="list" showErrorMessage="1" errorTitle="Invalid Entry" error="Please select a Sample Type from the provided list" xr:uid="{4B017087-148D-4F6F-A0B7-609BDD10D96B}">
          <x14:formula1>
            <xm:f>'Sample Type'!$A$2:$A$7</xm:f>
          </x14:formula1>
          <xm:sqref>E29:E77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F3D2-1CA6-44A9-8BE1-38EA4FA65B19}">
  <sheetPr>
    <pageSetUpPr fitToPage="1"/>
  </sheetPr>
  <dimension ref="A1:N44"/>
  <sheetViews>
    <sheetView showGridLines="0" zoomScale="98" zoomScaleNormal="98" workbookViewId="0">
      <selection activeCell="C12" sqref="C12"/>
    </sheetView>
  </sheetViews>
  <sheetFormatPr defaultColWidth="9.140625" defaultRowHeight="15.75" x14ac:dyDescent="0.25"/>
  <cols>
    <col min="1" max="1" width="25.7109375" style="18" customWidth="1"/>
    <col min="2" max="2" width="23" style="19" customWidth="1"/>
    <col min="3" max="4" width="9.7109375" style="18" customWidth="1"/>
    <col min="5" max="5" width="13.7109375" style="18" bestFit="1" customWidth="1"/>
    <col min="6" max="6" width="9.7109375" style="18" customWidth="1"/>
    <col min="7" max="7" width="3" style="18" customWidth="1"/>
    <col min="8" max="16384" width="9.140625" style="18"/>
  </cols>
  <sheetData>
    <row r="1" spans="1:14" ht="25.5" customHeight="1" x14ac:dyDescent="0.45">
      <c r="A1" s="85" t="s">
        <v>210</v>
      </c>
      <c r="B1" s="85"/>
      <c r="C1" s="85"/>
      <c r="D1" s="85"/>
      <c r="E1" s="22"/>
      <c r="F1" s="22"/>
      <c r="G1" s="22"/>
      <c r="H1" s="20"/>
      <c r="I1" s="20"/>
      <c r="J1" s="20"/>
      <c r="K1" s="87" t="s">
        <v>186</v>
      </c>
      <c r="L1" s="88"/>
      <c r="M1" s="88"/>
      <c r="N1" s="89"/>
    </row>
    <row r="2" spans="1:14" ht="25.5" customHeight="1" x14ac:dyDescent="0.45">
      <c r="A2" s="27" t="s">
        <v>184</v>
      </c>
      <c r="B2" s="85"/>
      <c r="C2" s="85"/>
      <c r="D2" s="85"/>
      <c r="E2" s="22"/>
      <c r="F2" s="22"/>
      <c r="G2" s="22"/>
      <c r="H2" s="20"/>
      <c r="I2" s="20"/>
      <c r="J2" s="20"/>
      <c r="K2" s="90" t="s">
        <v>85</v>
      </c>
      <c r="L2" t="s">
        <v>86</v>
      </c>
      <c r="N2" s="91"/>
    </row>
    <row r="3" spans="1:14" ht="25.5" customHeight="1" x14ac:dyDescent="0.45">
      <c r="A3" s="18" t="s">
        <v>78</v>
      </c>
      <c r="B3" s="105"/>
      <c r="C3" s="86" t="s">
        <v>79</v>
      </c>
      <c r="D3" s="85"/>
      <c r="E3" s="22"/>
      <c r="F3" s="22"/>
      <c r="G3" s="22"/>
      <c r="H3" s="20"/>
      <c r="I3" s="20"/>
      <c r="J3" s="20"/>
      <c r="K3" s="90" t="s">
        <v>88</v>
      </c>
      <c r="L3" t="s">
        <v>87</v>
      </c>
      <c r="N3" s="91"/>
    </row>
    <row r="4" spans="1:14" ht="25.5" customHeight="1" x14ac:dyDescent="0.45">
      <c r="A4" s="18" t="s">
        <v>199</v>
      </c>
      <c r="B4" s="85"/>
      <c r="C4" s="188"/>
      <c r="D4" s="188"/>
      <c r="E4" s="86" t="s">
        <v>185</v>
      </c>
      <c r="F4" s="22"/>
      <c r="G4" s="22"/>
      <c r="H4" s="20"/>
      <c r="I4" s="20"/>
      <c r="J4" s="20"/>
      <c r="K4" s="90" t="s">
        <v>90</v>
      </c>
      <c r="L4" t="s">
        <v>89</v>
      </c>
      <c r="N4" s="91"/>
    </row>
    <row r="5" spans="1:14" ht="25.5" customHeight="1" x14ac:dyDescent="0.45">
      <c r="A5" s="85"/>
      <c r="B5" s="85"/>
      <c r="C5" s="85"/>
      <c r="D5" s="85"/>
      <c r="E5" s="22"/>
      <c r="F5" s="22"/>
      <c r="G5" s="22"/>
      <c r="H5" s="20"/>
      <c r="I5" s="20"/>
      <c r="J5" s="20"/>
      <c r="K5" s="90" t="s">
        <v>92</v>
      </c>
      <c r="L5" t="s">
        <v>91</v>
      </c>
      <c r="N5" s="91"/>
    </row>
    <row r="6" spans="1:14" ht="20.100000000000001" customHeight="1" x14ac:dyDescent="0.25">
      <c r="A6" s="13"/>
      <c r="B6" s="21"/>
      <c r="C6" s="22"/>
      <c r="D6" s="22"/>
      <c r="E6" s="22"/>
      <c r="F6" s="22"/>
      <c r="G6" s="22"/>
      <c r="H6" s="20"/>
      <c r="I6" s="20"/>
      <c r="J6" s="20"/>
      <c r="K6" s="90" t="s">
        <v>94</v>
      </c>
      <c r="L6" t="s">
        <v>93</v>
      </c>
      <c r="N6" s="91"/>
    </row>
    <row r="7" spans="1:14" ht="24.95" customHeight="1" x14ac:dyDescent="0.25">
      <c r="A7" s="27" t="s">
        <v>25</v>
      </c>
      <c r="B7" s="21"/>
      <c r="C7" s="21"/>
      <c r="D7" s="195" t="s">
        <v>33</v>
      </c>
      <c r="E7" s="195"/>
      <c r="F7" s="22"/>
      <c r="G7" s="22"/>
      <c r="H7" s="20"/>
      <c r="I7" s="20"/>
      <c r="J7" s="20"/>
      <c r="K7" s="90" t="s">
        <v>96</v>
      </c>
      <c r="L7" t="s">
        <v>95</v>
      </c>
      <c r="N7" s="91"/>
    </row>
    <row r="8" spans="1:14" s="13" customFormat="1" ht="24.95" customHeight="1" x14ac:dyDescent="0.25">
      <c r="C8" s="29" t="s">
        <v>17</v>
      </c>
      <c r="D8" s="29" t="s">
        <v>80</v>
      </c>
      <c r="E8" s="29" t="s">
        <v>81</v>
      </c>
      <c r="F8" s="30" t="s">
        <v>18</v>
      </c>
      <c r="G8" s="22"/>
      <c r="H8" s="20"/>
      <c r="I8" s="20"/>
      <c r="J8" s="20"/>
      <c r="K8" s="90" t="s">
        <v>98</v>
      </c>
      <c r="L8" t="s">
        <v>97</v>
      </c>
      <c r="M8" s="18"/>
      <c r="N8" s="92"/>
    </row>
    <row r="9" spans="1:14" s="13" customFormat="1" ht="24.95" customHeight="1" x14ac:dyDescent="0.25">
      <c r="A9" s="26" t="s">
        <v>31</v>
      </c>
      <c r="B9" s="26"/>
      <c r="C9" s="37">
        <f>COUNTIF('NEW Sample Information'!J29:J77,"YES")</f>
        <v>0</v>
      </c>
      <c r="D9" s="106" t="s">
        <v>14</v>
      </c>
      <c r="E9" s="106" t="s">
        <v>82</v>
      </c>
      <c r="F9" s="38" t="str">
        <f>IF($B$3="CAD",C9*D9,IF($B$3="USD",C9*E9,"Enter Currency for Invoice"))</f>
        <v>Enter Currency for Invoice</v>
      </c>
      <c r="G9" s="28"/>
      <c r="H9" s="20"/>
      <c r="I9" s="20"/>
      <c r="J9" s="20"/>
      <c r="K9" s="90" t="s">
        <v>100</v>
      </c>
      <c r="L9" t="s">
        <v>99</v>
      </c>
      <c r="M9" s="18"/>
      <c r="N9" s="92"/>
    </row>
    <row r="10" spans="1:14" s="13" customFormat="1" ht="24.95" customHeight="1" x14ac:dyDescent="0.25">
      <c r="A10" s="26" t="s">
        <v>215</v>
      </c>
      <c r="B10" s="26"/>
      <c r="C10" s="37">
        <f>COUNTIF('NEW Sample Information'!K29:K77,"YES")</f>
        <v>0</v>
      </c>
      <c r="D10" s="107" t="s">
        <v>73</v>
      </c>
      <c r="E10" s="107" t="s">
        <v>190</v>
      </c>
      <c r="F10" s="38" t="str">
        <f>IF($B$3="CAD",C10*D10,IF($B$3="USD",C10*E10,"Enter Currency for Invoice"))</f>
        <v>Enter Currency for Invoice</v>
      </c>
      <c r="G10" s="28"/>
      <c r="H10" s="20"/>
      <c r="I10" s="20"/>
      <c r="J10" s="20"/>
      <c r="K10" s="90" t="s">
        <v>102</v>
      </c>
      <c r="L10" t="s">
        <v>101</v>
      </c>
      <c r="M10" s="18"/>
      <c r="N10" s="92"/>
    </row>
    <row r="11" spans="1:14" s="13" customFormat="1" ht="24.95" customHeight="1" x14ac:dyDescent="0.25">
      <c r="A11" s="124" t="s">
        <v>243</v>
      </c>
      <c r="B11" s="124"/>
      <c r="C11" s="125">
        <f>COUNTIF('NEW Sample Information'!L29:L77,"YES")+COUNTIF('Already Tested Sample Info.'!J29:J77,"YES")</f>
        <v>0</v>
      </c>
      <c r="D11" s="107" t="s">
        <v>260</v>
      </c>
      <c r="E11" s="107" t="s">
        <v>261</v>
      </c>
      <c r="F11" s="38" t="str">
        <f>IF($B$3="CAD",C11*D11,IF($B$3="USD",C11*E11,"Enter Currency for Invoice"))</f>
        <v>Enter Currency for Invoice</v>
      </c>
      <c r="G11" s="28"/>
      <c r="H11" s="20"/>
      <c r="I11" s="20"/>
      <c r="J11" s="20"/>
      <c r="K11" s="90" t="s">
        <v>104</v>
      </c>
      <c r="L11" t="s">
        <v>103</v>
      </c>
      <c r="M11" s="18"/>
      <c r="N11" s="92"/>
    </row>
    <row r="12" spans="1:14" s="13" customFormat="1" ht="24.95" customHeight="1" x14ac:dyDescent="0.25">
      <c r="A12" s="124" t="s">
        <v>244</v>
      </c>
      <c r="B12" s="124"/>
      <c r="C12" s="125">
        <f>COUNTIF('NEW Sample Information'!M29:M77,"YES")+COUNTIF('Already Tested Sample Info.'!K29:K77,"YES")</f>
        <v>0</v>
      </c>
      <c r="D12" s="107" t="s">
        <v>73</v>
      </c>
      <c r="E12" s="107" t="s">
        <v>190</v>
      </c>
      <c r="F12" s="38" t="str">
        <f>IF($B$3="CAD",C12*D12,IF($B$3="USD",C12*E12,"Enter Currency for Invoice"))</f>
        <v>Enter Currency for Invoice</v>
      </c>
      <c r="G12" s="28"/>
      <c r="H12" s="20"/>
      <c r="I12" s="20"/>
      <c r="J12" s="20"/>
      <c r="K12" s="90" t="s">
        <v>106</v>
      </c>
      <c r="L12" t="s">
        <v>105</v>
      </c>
      <c r="M12" s="18"/>
      <c r="N12" s="92"/>
    </row>
    <row r="13" spans="1:14" s="13" customFormat="1" ht="24.95" customHeight="1" x14ac:dyDescent="0.25">
      <c r="A13"/>
      <c r="B13"/>
      <c r="C13" s="9"/>
      <c r="D13" s="9"/>
      <c r="E13" s="9"/>
      <c r="F13" s="9"/>
      <c r="G13" s="28"/>
      <c r="H13" s="20"/>
      <c r="I13" s="20"/>
      <c r="J13" s="20"/>
      <c r="K13" s="90" t="s">
        <v>108</v>
      </c>
      <c r="L13" t="s">
        <v>107</v>
      </c>
      <c r="N13" s="92"/>
    </row>
    <row r="14" spans="1:14" s="13" customFormat="1" ht="24.95" customHeight="1" thickBot="1" x14ac:dyDescent="0.3">
      <c r="C14" s="108"/>
      <c r="D14" s="109"/>
      <c r="E14" s="110" t="s">
        <v>83</v>
      </c>
      <c r="F14" s="39">
        <f>SUM(F9:F12)</f>
        <v>0</v>
      </c>
      <c r="G14" s="28"/>
      <c r="H14" s="20"/>
      <c r="I14" s="20"/>
      <c r="J14" s="20"/>
      <c r="K14" s="93" t="s">
        <v>110</v>
      </c>
      <c r="L14" s="94" t="s">
        <v>109</v>
      </c>
      <c r="M14" s="95"/>
      <c r="N14" s="96"/>
    </row>
    <row r="15" spans="1:14" s="13" customFormat="1" ht="24.95" customHeight="1" x14ac:dyDescent="0.25">
      <c r="C15" s="108"/>
      <c r="D15" s="109"/>
      <c r="E15" s="110" t="s">
        <v>84</v>
      </c>
      <c r="F15" s="39">
        <f>IF(B3="USD",0,IF(C4="ON",F14*0.13,IF(C4="NB",F14*0.15,IF(C4="NL",F14*0.15,IF(C4="NS",F14*0.15,IF(C4="PE",F14*0.15,F14*0.05))))))</f>
        <v>0</v>
      </c>
      <c r="G15" s="111"/>
    </row>
    <row r="16" spans="1:14" s="13" customFormat="1" ht="24.95" customHeight="1" thickBot="1" x14ac:dyDescent="0.3">
      <c r="C16" s="112"/>
      <c r="D16" s="109"/>
      <c r="E16" s="110" t="s">
        <v>32</v>
      </c>
      <c r="F16" s="40">
        <f>SUM(F14:F15)</f>
        <v>0</v>
      </c>
      <c r="G16" s="84" t="str">
        <f>IF(B3&lt;&gt;"",B3,"Enter Currency for Invoice")</f>
        <v>Enter Currency for Invoice</v>
      </c>
    </row>
    <row r="17" spans="1:10" ht="24.95" customHeight="1" thickTop="1" x14ac:dyDescent="0.25">
      <c r="A17" s="13" t="s">
        <v>16</v>
      </c>
      <c r="B17" s="13"/>
      <c r="C17" s="21"/>
      <c r="D17" s="23"/>
      <c r="E17" s="23"/>
      <c r="F17" s="24"/>
      <c r="G17" s="13"/>
      <c r="H17" s="13"/>
      <c r="I17" s="13"/>
      <c r="J17" s="13"/>
    </row>
    <row r="18" spans="1:10" ht="24.95" customHeight="1" x14ac:dyDescent="0.25">
      <c r="A18" s="84" t="s">
        <v>29</v>
      </c>
      <c r="B18" s="21"/>
      <c r="C18" s="13"/>
      <c r="D18" s="13"/>
      <c r="E18" s="13"/>
      <c r="F18" s="13"/>
      <c r="G18" s="13"/>
      <c r="H18" s="13"/>
      <c r="I18" s="13"/>
      <c r="J18" s="13"/>
    </row>
    <row r="19" spans="1:10" ht="24.95" customHeight="1" x14ac:dyDescent="0.25">
      <c r="A19" s="13" t="s">
        <v>217</v>
      </c>
      <c r="B19" s="13"/>
      <c r="C19" s="13"/>
      <c r="D19" s="13"/>
      <c r="E19" s="13"/>
      <c r="F19" s="13"/>
      <c r="G19" s="13"/>
    </row>
    <row r="20" spans="1:10" ht="24.95" customHeight="1" x14ac:dyDescent="0.25">
      <c r="A20" s="196" t="s">
        <v>208</v>
      </c>
      <c r="B20" s="197"/>
      <c r="C20" s="197"/>
      <c r="D20" s="197"/>
      <c r="E20" s="197"/>
      <c r="F20" s="197"/>
      <c r="G20" s="13"/>
    </row>
    <row r="21" spans="1:10" ht="24.95" customHeight="1" x14ac:dyDescent="0.25">
      <c r="A21" s="196"/>
      <c r="B21" s="197"/>
      <c r="C21" s="197"/>
      <c r="D21" s="197"/>
      <c r="E21" s="197"/>
      <c r="F21" s="197"/>
      <c r="G21" s="13"/>
    </row>
    <row r="22" spans="1:10" ht="24.95" customHeight="1" x14ac:dyDescent="0.25">
      <c r="A22" s="197"/>
      <c r="B22" s="197"/>
      <c r="C22" s="197"/>
      <c r="D22" s="197"/>
      <c r="E22" s="197"/>
      <c r="F22" s="197"/>
      <c r="G22" s="13"/>
    </row>
    <row r="23" spans="1:10" ht="24.95" customHeight="1" x14ac:dyDescent="0.25">
      <c r="A23" s="28" t="s">
        <v>30</v>
      </c>
      <c r="B23" s="21"/>
      <c r="C23" s="13"/>
      <c r="D23" s="13"/>
      <c r="E23" s="13"/>
      <c r="F23" s="13"/>
      <c r="G23" s="13"/>
    </row>
    <row r="24" spans="1:10" ht="24.95" customHeight="1" x14ac:dyDescent="0.25">
      <c r="A24" s="25" t="s">
        <v>19</v>
      </c>
      <c r="B24" s="190"/>
      <c r="C24" s="190"/>
      <c r="D24" s="190"/>
      <c r="E24" s="190"/>
      <c r="F24" s="190"/>
      <c r="G24" s="13"/>
    </row>
    <row r="25" spans="1:10" ht="24.95" customHeight="1" x14ac:dyDescent="0.25">
      <c r="A25" s="25" t="s">
        <v>20</v>
      </c>
      <c r="B25" s="200"/>
      <c r="C25" s="200"/>
      <c r="D25" s="200"/>
      <c r="E25" s="200"/>
      <c r="F25" s="200"/>
      <c r="G25" s="13"/>
    </row>
    <row r="26" spans="1:10" ht="24.95" customHeight="1" x14ac:dyDescent="0.25">
      <c r="A26" s="25" t="s">
        <v>21</v>
      </c>
      <c r="B26" s="200"/>
      <c r="C26" s="200"/>
      <c r="D26" s="200"/>
      <c r="E26" s="200"/>
      <c r="F26" s="200"/>
      <c r="G26" s="13"/>
    </row>
    <row r="27" spans="1:10" ht="24.95" customHeight="1" x14ac:dyDescent="0.25">
      <c r="A27" s="25" t="s">
        <v>22</v>
      </c>
      <c r="B27" s="200"/>
      <c r="C27" s="200"/>
      <c r="D27" s="200"/>
      <c r="E27" s="200"/>
      <c r="F27" s="200"/>
      <c r="G27" s="13"/>
    </row>
    <row r="28" spans="1:10" ht="24.95" customHeight="1" x14ac:dyDescent="0.25">
      <c r="A28" s="13"/>
      <c r="B28" s="13"/>
      <c r="C28" s="13"/>
      <c r="D28" s="13"/>
      <c r="E28" s="13"/>
      <c r="F28" s="13"/>
      <c r="G28" s="13"/>
    </row>
    <row r="29" spans="1:10" ht="24.95" customHeight="1" x14ac:dyDescent="0.25">
      <c r="A29" s="13" t="s">
        <v>216</v>
      </c>
      <c r="B29" s="189"/>
      <c r="C29" s="189"/>
      <c r="D29" s="189"/>
      <c r="E29" s="189"/>
      <c r="F29" s="189"/>
      <c r="G29" s="13"/>
    </row>
    <row r="30" spans="1:10" ht="24.95" customHeight="1" x14ac:dyDescent="0.25">
      <c r="A30" s="13"/>
      <c r="B30" s="13"/>
      <c r="C30" s="13"/>
      <c r="D30" s="13"/>
      <c r="E30" s="13"/>
      <c r="F30" s="13"/>
      <c r="G30" s="13"/>
    </row>
    <row r="31" spans="1:10" ht="24.95" customHeight="1" x14ac:dyDescent="0.25">
      <c r="A31" s="13" t="s">
        <v>187</v>
      </c>
      <c r="B31" s="190"/>
      <c r="C31" s="190"/>
      <c r="D31" s="190"/>
      <c r="E31" s="190"/>
      <c r="F31" s="190"/>
      <c r="G31" s="13"/>
    </row>
    <row r="32" spans="1:10" ht="24.95" customHeight="1" thickBot="1" x14ac:dyDescent="0.3">
      <c r="A32" s="13"/>
      <c r="B32" s="21"/>
      <c r="C32" s="13"/>
      <c r="D32" s="13"/>
      <c r="E32" s="13"/>
      <c r="F32" s="13"/>
      <c r="G32" s="13"/>
    </row>
    <row r="33" spans="1:7" ht="24.95" customHeight="1" x14ac:dyDescent="0.25">
      <c r="A33" s="97" t="s">
        <v>183</v>
      </c>
      <c r="B33" s="98"/>
      <c r="C33" s="98"/>
      <c r="D33" s="98"/>
      <c r="E33" s="98"/>
      <c r="F33" s="99"/>
      <c r="G33" s="13"/>
    </row>
    <row r="34" spans="1:7" ht="24.95" customHeight="1" x14ac:dyDescent="0.25">
      <c r="A34" s="100" t="s">
        <v>26</v>
      </c>
      <c r="B34" s="191"/>
      <c r="C34" s="191"/>
      <c r="D34" s="191"/>
      <c r="E34" s="191"/>
      <c r="F34" s="192"/>
      <c r="G34" s="13"/>
    </row>
    <row r="35" spans="1:7" ht="24.95" customHeight="1" x14ac:dyDescent="0.25">
      <c r="A35" s="100" t="s">
        <v>27</v>
      </c>
      <c r="B35" s="193"/>
      <c r="C35" s="193"/>
      <c r="D35" s="193"/>
      <c r="E35" s="193"/>
      <c r="F35" s="194"/>
      <c r="G35" s="13"/>
    </row>
    <row r="36" spans="1:7" ht="24.95" customHeight="1" thickBot="1" x14ac:dyDescent="0.3">
      <c r="A36" s="101" t="s">
        <v>28</v>
      </c>
      <c r="B36" s="198"/>
      <c r="C36" s="198"/>
      <c r="D36" s="198"/>
      <c r="E36" s="198"/>
      <c r="F36" s="199"/>
      <c r="G36" s="13"/>
    </row>
    <row r="37" spans="1:7" ht="24.95" customHeight="1" x14ac:dyDescent="0.25">
      <c r="A37" s="13"/>
      <c r="B37" s="21"/>
      <c r="C37" s="13"/>
      <c r="D37" s="13"/>
      <c r="E37" s="13"/>
      <c r="F37" s="13"/>
      <c r="G37" s="13"/>
    </row>
    <row r="38" spans="1:7" x14ac:dyDescent="0.25">
      <c r="A38" s="13"/>
      <c r="B38" s="21"/>
      <c r="C38" s="13"/>
      <c r="D38" s="13"/>
      <c r="E38" s="13"/>
      <c r="F38" s="13"/>
      <c r="G38" s="13"/>
    </row>
    <row r="39" spans="1:7" x14ac:dyDescent="0.25">
      <c r="A39" s="13"/>
      <c r="B39" s="21"/>
      <c r="C39" s="13"/>
      <c r="D39" s="13"/>
      <c r="E39" s="13"/>
      <c r="F39" s="13"/>
      <c r="G39" s="13"/>
    </row>
    <row r="40" spans="1:7" x14ac:dyDescent="0.25">
      <c r="A40" s="13"/>
      <c r="B40" s="21"/>
      <c r="C40" s="13"/>
      <c r="D40" s="13"/>
      <c r="E40" s="13"/>
      <c r="F40" s="13"/>
      <c r="G40" s="13"/>
    </row>
    <row r="41" spans="1:7" x14ac:dyDescent="0.25">
      <c r="A41" s="13"/>
      <c r="B41" s="21"/>
      <c r="C41" s="13"/>
      <c r="D41" s="13"/>
      <c r="E41" s="13"/>
      <c r="F41" s="13"/>
      <c r="G41" s="13"/>
    </row>
    <row r="42" spans="1:7" x14ac:dyDescent="0.25">
      <c r="A42" s="13"/>
      <c r="B42" s="21"/>
      <c r="C42" s="13"/>
      <c r="D42" s="13"/>
      <c r="E42" s="13"/>
      <c r="F42" s="13"/>
      <c r="G42" s="13"/>
    </row>
    <row r="43" spans="1:7" x14ac:dyDescent="0.25">
      <c r="G43" s="13"/>
    </row>
    <row r="44" spans="1:7" x14ac:dyDescent="0.25">
      <c r="G44" s="13"/>
    </row>
  </sheetData>
  <sheetProtection algorithmName="SHA-512" hashValue="6iHTQKehbKcJ7+BLpyzgTdKrA/r3o6ptalGRussmApmyZ7hxQiHCuTmMCmxOHVgSLkK4/ZAAOL+iqkqFzFxwTw==" saltValue="VgiJ5voKxK1O1sClDl24ow==" spinCount="100000" sheet="1" objects="1" scenarios="1"/>
  <mergeCells count="12">
    <mergeCell ref="B36:F36"/>
    <mergeCell ref="B24:F24"/>
    <mergeCell ref="B25:F25"/>
    <mergeCell ref="B26:F26"/>
    <mergeCell ref="B27:F27"/>
    <mergeCell ref="C4:D4"/>
    <mergeCell ref="B29:F29"/>
    <mergeCell ref="B31:F31"/>
    <mergeCell ref="B34:F34"/>
    <mergeCell ref="B35:F35"/>
    <mergeCell ref="D7:E7"/>
    <mergeCell ref="A20:F22"/>
  </mergeCells>
  <pageMargins left="0.39370078740157483" right="0.39370078740157483" top="0.39370078740157483" bottom="0.39370078740157483" header="0.31496062992125984" footer="0.31496062992125984"/>
  <pageSetup scale="59" orientation="landscape" r:id="rId1"/>
  <ignoredErrors>
    <ignoredError sqref="D9:E10 D12:E12 D11:E1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59272-5310-4806-820C-40155985070F}">
  <dimension ref="A1:A2"/>
  <sheetViews>
    <sheetView workbookViewId="0">
      <selection activeCell="A3" sqref="A3"/>
    </sheetView>
  </sheetViews>
  <sheetFormatPr defaultRowHeight="15" x14ac:dyDescent="0.25"/>
  <sheetData>
    <row r="1" spans="1:1" x14ac:dyDescent="0.25">
      <c r="A1" t="s">
        <v>34</v>
      </c>
    </row>
    <row r="2" spans="1:1" x14ac:dyDescent="0.25">
      <c r="A2" t="s">
        <v>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56000-F39D-400F-BAD9-781021BD1448}">
  <dimension ref="A1:A7"/>
  <sheetViews>
    <sheetView workbookViewId="0">
      <selection activeCell="A7" sqref="A7"/>
    </sheetView>
  </sheetViews>
  <sheetFormatPr defaultRowHeight="15" x14ac:dyDescent="0.25"/>
  <cols>
    <col min="1" max="1" width="11.28515625" bestFit="1" customWidth="1"/>
  </cols>
  <sheetData>
    <row r="1" spans="1:1" x14ac:dyDescent="0.25">
      <c r="A1" t="s">
        <v>9</v>
      </c>
    </row>
    <row r="2" spans="1:1" x14ac:dyDescent="0.25">
      <c r="A2" t="s">
        <v>36</v>
      </c>
    </row>
    <row r="3" spans="1:1" x14ac:dyDescent="0.25">
      <c r="A3" t="s">
        <v>10</v>
      </c>
    </row>
    <row r="4" spans="1:1" x14ac:dyDescent="0.25">
      <c r="A4" t="s">
        <v>11</v>
      </c>
    </row>
    <row r="5" spans="1:1" x14ac:dyDescent="0.25">
      <c r="A5" t="s">
        <v>12</v>
      </c>
    </row>
    <row r="6" spans="1:1" x14ac:dyDescent="0.25">
      <c r="A6" t="s">
        <v>37</v>
      </c>
    </row>
    <row r="7" spans="1:1" x14ac:dyDescent="0.25">
      <c r="A7"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READ ME</vt:lpstr>
      <vt:lpstr>NEW Sample Information</vt:lpstr>
      <vt:lpstr>Province and State</vt:lpstr>
      <vt:lpstr>Potential Parents Lists</vt:lpstr>
      <vt:lpstr>Already Tested Sample Info.</vt:lpstr>
      <vt:lpstr>Payment Details</vt:lpstr>
      <vt:lpstr>Sex Options</vt:lpstr>
      <vt:lpstr>Sample Type</vt:lpstr>
      <vt:lpstr>'Already Tested Sample Info.'!Print_Area</vt:lpstr>
      <vt:lpstr>'NEW Sample Information'!Print_Area</vt:lpstr>
      <vt:lpstr>'Payment Details'!Print_Area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MichelleMiller</dc:creator>
  <cp:lastModifiedBy>Tammy Keller</cp:lastModifiedBy>
  <cp:lastPrinted>2022-06-14T17:56:47Z</cp:lastPrinted>
  <dcterms:created xsi:type="dcterms:W3CDTF">2020-12-28T21:48:47Z</dcterms:created>
  <dcterms:modified xsi:type="dcterms:W3CDTF">2023-01-24T21:34:45Z</dcterms:modified>
</cp:coreProperties>
</file>